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H-COMMLEGISLATIVEOVERSIGHT\CONNIE2\Agencies - Docs on Individual Agency pages\2 - Transportation, Department of\Mission, Goals, Plan - Goals &amp; Strategic Plan\"/>
    </mc:Choice>
  </mc:AlternateContent>
  <bookViews>
    <workbookView xWindow="25635" yWindow="195" windowWidth="20370" windowHeight="9150" tabRatio="850"/>
  </bookViews>
  <sheets>
    <sheet name="Mission, Vision &amp; Goals" sheetId="7" r:id="rId1"/>
    <sheet name="O1.1.1." sheetId="19" r:id="rId2"/>
    <sheet name="O1.2.1." sheetId="3" r:id="rId3"/>
    <sheet name="O2.1.1." sheetId="20" r:id="rId4"/>
    <sheet name="O2.2.1." sheetId="21" r:id="rId5"/>
    <sheet name="O2.3.1." sheetId="22" r:id="rId6"/>
    <sheet name="O3.1.1." sheetId="23" r:id="rId7"/>
    <sheet name="O3.1.2." sheetId="24" r:id="rId8"/>
    <sheet name="O3.2.1." sheetId="25" r:id="rId9"/>
    <sheet name="O3.3.1." sheetId="26" r:id="rId10"/>
    <sheet name="O3.4.1." sheetId="27" r:id="rId11"/>
    <sheet name="O4.1.1." sheetId="28" r:id="rId12"/>
    <sheet name="O4.2.1." sheetId="29" r:id="rId13"/>
    <sheet name="Sheet7" sheetId="9" r:id="rId14"/>
    <sheet name="Cover Page" sheetId="11" r:id="rId15"/>
  </sheets>
  <externalReferences>
    <externalReference r:id="rId16"/>
    <externalReference r:id="rId17"/>
    <externalReference r:id="rId18"/>
    <externalReference r:id="rId19"/>
  </externalReferences>
  <definedNames>
    <definedName name="AgencyName">'[1]Drop Down Options'!$A$1:$A$5</definedName>
    <definedName name="Eval">'[1]Drop Down Options'!$A$17:$A$21</definedName>
    <definedName name="_xlnm.Print_Area" localSheetId="0">'Mission, Vision &amp; Goals'!$A$1:$G$18</definedName>
  </definedNames>
  <calcPr calcId="152511"/>
</workbook>
</file>

<file path=xl/calcChain.xml><?xml version="1.0" encoding="utf-8"?>
<calcChain xmlns="http://schemas.openxmlformats.org/spreadsheetml/2006/main">
  <c r="B28" i="28" l="1"/>
  <c r="B28" i="26"/>
  <c r="B28" i="23"/>
  <c r="B28" i="27"/>
  <c r="B28" i="25"/>
  <c r="B28" i="24"/>
  <c r="B28" i="21"/>
  <c r="B28" i="20"/>
  <c r="B28" i="3"/>
  <c r="B28" i="19" l="1"/>
  <c r="B28" i="29"/>
  <c r="B28" i="22" l="1"/>
  <c r="C35" i="29" l="1"/>
  <c r="B3" i="29"/>
  <c r="C35" i="28"/>
  <c r="B3" i="28"/>
  <c r="C35" i="27"/>
  <c r="B3" i="27"/>
  <c r="C35" i="26"/>
  <c r="B3" i="26"/>
  <c r="C35" i="25"/>
  <c r="B3" i="25"/>
  <c r="C35" i="24"/>
  <c r="B3" i="24"/>
  <c r="C35" i="23"/>
  <c r="B3" i="23"/>
  <c r="C35" i="22"/>
  <c r="B3" i="22"/>
  <c r="C35" i="21"/>
  <c r="B3" i="21"/>
  <c r="C35" i="20"/>
  <c r="B3" i="20"/>
  <c r="C35" i="19"/>
  <c r="B3" i="19"/>
  <c r="B3" i="3" l="1"/>
  <c r="B1" i="7"/>
  <c r="C35" i="3" l="1"/>
</calcChain>
</file>

<file path=xl/sharedStrings.xml><?xml version="1.0" encoding="utf-8"?>
<sst xmlns="http://schemas.openxmlformats.org/spreadsheetml/2006/main" count="1525" uniqueCount="458">
  <si>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</si>
  <si>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</si>
  <si>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</si>
  <si>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</si>
  <si>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</si>
  <si>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</si>
  <si>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</si>
  <si>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</si>
  <si>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</si>
  <si>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</si>
  <si>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</si>
  <si>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</si>
  <si>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</si>
  <si>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</si>
  <si>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</si>
  <si>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</si>
  <si>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</si>
  <si>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</si>
  <si>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</si>
  <si>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</si>
  <si>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</si>
  <si>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</si>
  <si>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</si>
  <si>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</si>
  <si>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</si>
  <si>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</si>
  <si>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</si>
  <si>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</si>
  <si>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</si>
  <si>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</si>
  <si>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</si>
  <si>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</si>
  <si>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</si>
  <si>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</si>
  <si>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</si>
  <si>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</si>
  <si>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</si>
  <si>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</si>
  <si>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</si>
  <si>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</si>
  <si>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</si>
  <si>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</si>
  <si>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</si>
  <si>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</si>
  <si>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</si>
  <si>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</si>
  <si>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</si>
  <si>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</si>
  <si>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</si>
  <si>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</si>
  <si>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</si>
  <si>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</si>
  <si>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</si>
  <si>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</si>
  <si>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</si>
  <si>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</si>
  <si>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</si>
  <si>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</si>
  <si>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(i.e. state and federal statutes or provisos the goal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</si>
  <si>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</si>
  <si>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</si>
  <si>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</si>
  <si>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</si>
  <si>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</si>
  <si>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</si>
  <si>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</si>
  <si>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</si>
  <si>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</si>
  <si>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</si>
  <si>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</si>
  <si>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</si>
  <si>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</si>
  <si>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Responsible Person Name:</t>
  </si>
  <si>
    <t>Number of months person has been responsible for the goal or objective:</t>
  </si>
  <si>
    <t>Department or Division Summary:</t>
  </si>
  <si>
    <t>Department or Division:</t>
  </si>
  <si>
    <t>Legal Responsibilities Satisfied</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</si>
  <si>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</si>
  <si>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</si>
  <si>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</si>
  <si>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</si>
  <si>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</si>
  <si>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</si>
  <si>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</si>
  <si>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</si>
  <si>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</si>
  <si>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</si>
  <si>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</si>
  <si>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</si>
  <si>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Legislative Oversight Committee</t>
  </si>
  <si>
    <t>South Carolina House of Representatives</t>
  </si>
  <si>
    <t>Columbia, South Carolina 29211</t>
  </si>
  <si>
    <t>Telephone: (803) 212-6810 • Fax: (803) 212-6811</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</si>
  <si>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</si>
  <si>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</si>
  <si>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</si>
  <si>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</si>
  <si>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</si>
  <si>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</si>
  <si>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</si>
  <si>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</si>
  <si>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</si>
  <si>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</si>
  <si>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</si>
  <si>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</si>
  <si>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</si>
  <si>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</si>
  <si>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</si>
  <si>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</si>
  <si>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</si>
  <si>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</si>
  <si>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</si>
  <si>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</si>
  <si>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</si>
  <si>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</si>
  <si>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</si>
  <si>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</si>
  <si>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</si>
  <si>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</si>
  <si>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</si>
  <si>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</si>
  <si>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</si>
  <si>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</si>
  <si>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</si>
  <si>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South Carolina Department of Transportation</t>
  </si>
  <si>
    <t>Christy</t>
  </si>
  <si>
    <t>Hall</t>
  </si>
  <si>
    <t>(803) 737-1302</t>
  </si>
  <si>
    <t>hallca@scdot.org</t>
  </si>
  <si>
    <t>SCDOT shall have as its functions and purposes the systematic planning, construction, maintenance, and operation of the state highway system and the development of a statewide intermodal and freight system … the goal of the Department is to provide adequate, safe, and efficient transportation services for the movement of people and goods.</t>
  </si>
  <si>
    <t>SC Code Section 57-1-30</t>
  </si>
  <si>
    <t xml:space="preserve">The vision of SCDOT is to deliver, operate and maintain a world-class, 21st century, multimodal transportation system that enables the Palmetto State to continue to grow its economy, enhance communities, and improve the environment. </t>
  </si>
  <si>
    <t>Goal 1 - Improve Safety</t>
  </si>
  <si>
    <t>Goal 3 - Optimize Mobility</t>
  </si>
  <si>
    <t>Goal 2 - Preserve our Transportation Infrastructure</t>
  </si>
  <si>
    <t>Goal 4 - Enhance a Strengthening Economy</t>
  </si>
  <si>
    <t>Leland Colvin, P.E.</t>
  </si>
  <si>
    <r>
      <t xml:space="preserve">Leland Colvin, P.E. </t>
    </r>
    <r>
      <rPr>
        <b/>
        <i/>
        <sz val="12"/>
        <color theme="1"/>
        <rFont val="Calibri Light"/>
        <family val="2"/>
        <scheme val="major"/>
      </rPr>
      <t>and</t>
    </r>
    <r>
      <rPr>
        <sz val="12"/>
        <color theme="1"/>
        <rFont val="Calibri Light"/>
        <family val="2"/>
        <scheme val="major"/>
      </rPr>
      <t xml:space="preserve"> Ron Patton, P.E.</t>
    </r>
  </si>
  <si>
    <r>
      <t xml:space="preserve">Ron Patton, P.E. </t>
    </r>
    <r>
      <rPr>
        <b/>
        <i/>
        <sz val="12"/>
        <color theme="1"/>
        <rFont val="Calibri Light"/>
        <family val="2"/>
        <scheme val="major"/>
      </rPr>
      <t>and</t>
    </r>
    <r>
      <rPr>
        <sz val="12"/>
        <color theme="1"/>
        <rFont val="Calibri Light"/>
        <family val="2"/>
        <scheme val="major"/>
      </rPr>
      <t xml:space="preserve"> Greg Davis</t>
    </r>
  </si>
  <si>
    <t>TBD</t>
  </si>
  <si>
    <t>General Assembly</t>
  </si>
  <si>
    <r>
      <rPr>
        <b/>
        <u/>
        <sz val="12"/>
        <color theme="1"/>
        <rFont val="Calibri Light"/>
        <family val="2"/>
        <scheme val="major"/>
      </rPr>
      <t xml:space="preserve">Specific: </t>
    </r>
    <r>
      <rPr>
        <sz val="12"/>
        <color theme="1"/>
        <rFont val="Calibri Light"/>
        <family val="2"/>
        <scheme val="major"/>
      </rPr>
      <t xml:space="preserve"> This goal has three specific strategies and three specific objectives.  The strategies focus on developing a risk based asset management plan that optimizes investments in our roads and bridges; developing a risk based program targeting posted and closed bridges and using the transit asset management system to optimize replacement of public transit vehicles.  Specific objectives to support these strategies are:  decreasing the number of roads and bridges moving from good to fair and fair to poor; strategically reducing the number of posted and closed bridges and reducing the proportion of the state’s public transit fleet that has reached minimum useful life.  There are six Agency level performance measures for this goal that address:  the percentage of bridges in satisfactory condition; deck area of structurally deficient bridges in million square feet (MSF); percentage of vehicle miles traveled (VMT) on good pavement; reducing the number of targeted posted bridges; reducing the number of targeted closed bridges; the percentage of SCDOT-titled active duty public transit vehicles beyond defined useful life parameters.
</t>
    </r>
    <r>
      <rPr>
        <b/>
        <u/>
        <sz val="12"/>
        <color theme="1"/>
        <rFont val="Calibri Light"/>
        <family val="2"/>
        <scheme val="major"/>
      </rPr>
      <t xml:space="preserve">Measureable: </t>
    </r>
    <r>
      <rPr>
        <sz val="12"/>
        <color theme="1"/>
        <rFont val="Calibri Light"/>
        <family val="2"/>
        <scheme val="major"/>
      </rPr>
      <t xml:space="preserve"> The six performance measures associated with this goal measure this goal in detail.  Measurements include:  last value; current value; target value; time applicable; data source and availability; reporting frequency; calculation method.  
</t>
    </r>
    <r>
      <rPr>
        <b/>
        <u/>
        <sz val="12"/>
        <color theme="1"/>
        <rFont val="Calibri Light"/>
        <family val="2"/>
        <scheme val="major"/>
      </rPr>
      <t xml:space="preserve">Attainable: </t>
    </r>
    <r>
      <rPr>
        <sz val="12"/>
        <color theme="1"/>
        <rFont val="Calibri Light"/>
        <family val="2"/>
        <scheme val="major"/>
      </rPr>
      <t xml:space="preserve"> This goal is definitely attainable.
</t>
    </r>
    <r>
      <rPr>
        <b/>
        <u/>
        <sz val="12"/>
        <color theme="1"/>
        <rFont val="Calibri Light"/>
        <family val="2"/>
        <scheme val="major"/>
      </rPr>
      <t>Relevant:</t>
    </r>
    <r>
      <rPr>
        <sz val="12"/>
        <color theme="1"/>
        <rFont val="Calibri Light"/>
        <family val="2"/>
        <scheme val="major"/>
      </rPr>
      <t xml:space="preserve">  This goal also plays a strong role in providing for the safety of the general motoring public in South Carolina which makes it very relevant.   Moreover, preserving the existing infrastructure before consideration of expanding capacity provides greater and more responsible stewardship of taxpayers’ dollars.
</t>
    </r>
    <r>
      <rPr>
        <b/>
        <u/>
        <sz val="12"/>
        <color theme="1"/>
        <rFont val="Calibri Light"/>
        <family val="2"/>
        <scheme val="major"/>
      </rPr>
      <t>Time-bound:</t>
    </r>
    <r>
      <rPr>
        <sz val="12"/>
        <color theme="1"/>
        <rFont val="Calibri Light"/>
        <family val="2"/>
        <scheme val="major"/>
      </rPr>
      <t xml:space="preserve">  The time associated with preserving our transportation infrastructure is dependent upon annual funding from the state legislature.
</t>
    </r>
  </si>
  <si>
    <r>
      <rPr>
        <b/>
        <u/>
        <sz val="12"/>
        <color theme="1"/>
        <rFont val="Calibri Light"/>
        <family val="2"/>
        <scheme val="major"/>
      </rPr>
      <t xml:space="preserve">Output:  </t>
    </r>
    <r>
      <rPr>
        <sz val="12"/>
        <color theme="1"/>
        <rFont val="Calibri Light"/>
        <family val="2"/>
        <scheme val="major"/>
      </rPr>
      <t xml:space="preserve">SCDOT is taking a data-driven approach to diagnose crashes and identify appropriate countermeasures, which include four components-engineering, education, enforcement and emergency response.  SCDOT will deploy highway safety and roadway construction funds to address engineering related countermeasures.  
</t>
    </r>
    <r>
      <rPr>
        <b/>
        <u/>
        <sz val="12"/>
        <color theme="1"/>
        <rFont val="Calibri Light"/>
        <family val="2"/>
        <scheme val="major"/>
      </rPr>
      <t>Outcome:</t>
    </r>
    <r>
      <rPr>
        <sz val="12"/>
        <color theme="1"/>
        <rFont val="Calibri Light"/>
        <family val="2"/>
        <scheme val="major"/>
      </rPr>
      <t xml:space="preserve">  Accelerate the progress in reducing fatalities and serious injuries.  Also, reduce the number of equipment accidents and injuries in the workplace.
</t>
    </r>
  </si>
  <si>
    <r>
      <rPr>
        <b/>
        <u/>
        <sz val="12"/>
        <color theme="1"/>
        <rFont val="Calibri Light"/>
        <family val="2"/>
        <scheme val="major"/>
      </rPr>
      <t xml:space="preserve">Output:  </t>
    </r>
    <r>
      <rPr>
        <sz val="12"/>
        <color theme="1"/>
        <rFont val="Calibri Light"/>
        <family val="2"/>
        <scheme val="major"/>
      </rPr>
      <t xml:space="preserve">A well-functioning, efficient transportation system is essential to sustaining the manufacturing renaissance and to ensuring continued economic development opportunities in all areas of the state.  SC, strategically located along the southeastern coast, is crisscrossed by five interstate highways, offering excellent east-west and north-south access.  The State Ports Authority opened an inland port at Greer extending the port’s reach 212 miles inland and is preparing to accommodate the new post-panamax container ships with deepening of the Charleston Port’s harbor to 50 feet.  Palmetto Railway is embarking on the construction of an intermodal rail facility at the Port to coincide with the arrival of the new, mega container ships in 2019.  Four primary commercial airports, several reliever airports and general aviation facilities across the state provide excellent passenger and freight air service. Preservation and modernization of SC’s aging highway and bridge system is essential to keep pace with our growing economy. 
</t>
    </r>
    <r>
      <rPr>
        <b/>
        <u/>
        <sz val="12"/>
        <color theme="1"/>
        <rFont val="Calibri Light"/>
        <family val="2"/>
        <scheme val="major"/>
      </rPr>
      <t xml:space="preserve">Outcome: </t>
    </r>
    <r>
      <rPr>
        <sz val="12"/>
        <color theme="1"/>
        <rFont val="Calibri Light"/>
        <family val="2"/>
        <scheme val="major"/>
      </rPr>
      <t xml:space="preserve"> SC led the southeast out of the most recent recession with exceptional growth in manufacturing.  A business-friendly climate, talented workforce and attractive quality of life continue to attract investment and create well-paying jobs.  The SC Department of Commerce reports that in 2013 the state recruited 127 new manufacturing and service industries, bringing more than $5 billion dollars in capital investment and more than 15,000 new jobs, one-quarter of which are located in rural areas.    The transportation system not only enables economic development but also ensures maintenance of a vibrant SC transportation engineering and construction industry. 
</t>
    </r>
  </si>
  <si>
    <t>Tony Fallaw</t>
  </si>
  <si>
    <t>Director of Traffic Engineering</t>
  </si>
  <si>
    <t>SCDOT, 955 Park Street, Suite 502, Columbia, SC 29202</t>
  </si>
  <si>
    <t>Kenny Eargle</t>
  </si>
  <si>
    <t>SCDOT, 955 Park Street, Suite 300, Columbia, SC 29202</t>
  </si>
  <si>
    <t>Jim Feda</t>
  </si>
  <si>
    <t>Director of Maintenance</t>
  </si>
  <si>
    <t>SCDOT, 955 Park Street, Suite 324, Columbia, SC 29202</t>
  </si>
  <si>
    <t>Doug Frate</t>
  </si>
  <si>
    <t>SCDOT, 955 Park Street, Suite 201, Columbia, SC 29202</t>
  </si>
  <si>
    <t>Intermodal and Freight</t>
  </si>
  <si>
    <t>Greg Davis</t>
  </si>
  <si>
    <t>SCDOT, 955 Park Street, Suite 104, Columbia, SC 29202</t>
  </si>
  <si>
    <t>Business Development &amp; Special Programs</t>
  </si>
  <si>
    <t>Director of Business Development &amp; Special Programs</t>
  </si>
  <si>
    <r>
      <t xml:space="preserve">Deputy Secretary for Intermodal Planning </t>
    </r>
    <r>
      <rPr>
        <b/>
        <i/>
        <sz val="12"/>
        <color theme="1"/>
        <rFont val="Calibri Light"/>
        <family val="2"/>
        <scheme val="major"/>
      </rPr>
      <t>and</t>
    </r>
    <r>
      <rPr>
        <sz val="12"/>
        <color theme="1"/>
        <rFont val="Calibri Light"/>
        <family val="2"/>
        <scheme val="major"/>
      </rPr>
      <t xml:space="preserve"> Director od Minority and Small Business Affairs</t>
    </r>
  </si>
  <si>
    <t>Strategy 1.1 - Develop, implement and manage a data-driven highway safety programs.</t>
  </si>
  <si>
    <t>Objective 1.1.1 - Reduce the number of fatalities and serious injuries on the state highway system.</t>
  </si>
  <si>
    <t>Objective 1.2.1 - Reduce the number of workplace injuries and lost work hours.</t>
  </si>
  <si>
    <t>Strategy 1.2 - Promote Workplace Safety throughout the agency.</t>
  </si>
  <si>
    <t>Strategy 2.1 - Develop a risk-based asset management plan that optimizes investments in our roads and bridges.</t>
  </si>
  <si>
    <t>Objective 2.1.1 - Decrease number of roads and bridges moving from “good to fair” and “fair to poor.”</t>
  </si>
  <si>
    <t>Director of Occupational Health &amp; Safety</t>
  </si>
  <si>
    <t>Engineering - Maintenance</t>
  </si>
  <si>
    <t>Engineering - Occupational Health &amp; Safety</t>
  </si>
  <si>
    <t>Engineering - Traffic Engineering</t>
  </si>
  <si>
    <t>Objective 2.2.1 - Strategically reduce the number of posted and closed bridges.</t>
  </si>
  <si>
    <t>Objective 2.3.1 - Reduce the proportion of the state’s public transit fleet that has reached minimum useful life.</t>
  </si>
  <si>
    <t>Strategy 2.3 - Use the transit asset management system to optimize replacement of public transit vehicles.</t>
  </si>
  <si>
    <t>Strategy 3.1 - Continue to support an ITS and Incident  Management Program.</t>
  </si>
  <si>
    <t>Objective 3.1.1 - Increase Traffic Management System coverage of strategic locations to enhance incident notification and hurricane evacuation.</t>
  </si>
  <si>
    <t>Objective 3.1.2 - Increase the number of lane miles of incident response coverage to increase safety and response to disabled motorists and incidents.</t>
  </si>
  <si>
    <t>Strategy 3.2 - Develop and implement a performance-based Transit Program.</t>
  </si>
  <si>
    <t>Objective 3.2.1 - Improve transit ridership and efficiency.</t>
  </si>
  <si>
    <t>Strategy 3.3 - Continue support for a three-year pilot program in counties introducing public transit service for the first time.</t>
  </si>
  <si>
    <t>Objective 3.3.1 - Increase access to public transit service.</t>
  </si>
  <si>
    <t>Strategy 3.4 - Identify and deliver projects that relieve bottlenecks and recurring congestion.</t>
  </si>
  <si>
    <t>Objective 3.4.1 - Reduce congestion on our highway system.</t>
  </si>
  <si>
    <t>Mark Pleasant</t>
  </si>
  <si>
    <t>Deputy Secretary of Planning</t>
  </si>
  <si>
    <t>Strategy 4.1 - Identify SC Freight Network and incorporate appropriate considerations into project ranking criteria.</t>
  </si>
  <si>
    <t>Objective 4.1.1 -  Improve freight mobility along freight corridors.</t>
  </si>
  <si>
    <t>Ron Patton</t>
  </si>
  <si>
    <t>Deputy Secretary of Intermodal and Planning</t>
  </si>
  <si>
    <t>Strategy 4.2 - Strengthen the responsibilities of the Office of Minority Affairs and Small Business.</t>
  </si>
  <si>
    <t>Objective 4.2.1 - Increase participation by minority, women, and small-owned businesses.</t>
  </si>
  <si>
    <t>SC Code Title 57; SC Code of Regulations, Chapter 63; SC Code Sections 57-5-820 and 830; SC Code Section 1-30- 10(A); SC Code Sections  1-30-10(G)(1) and 1-30-10(G) (2); SC Code Sections 57-3-110 and 200; SC Code Section 6-29-770; SC Code Section 8-13-1110 (12); SC Code Section 28-2-420(A);SC Code Sections 57-7-50 and 210; SC Code Section 11-35-5240; SC Code Section 12-28-2740;SC Code Section 12-28-2930;SC Code Section  44-96-140;US Code of Laws: Title 23;23 Code of Federal Regulations;49 US Code, Title 49, Subtitle III;49 Code of Federal Regulations; FY15-16 Proviso 84.1;FY15-16 Proviso 84.3;FY15-16 Proviso 84.8; FY15-16 Proviso 84.10;FY15-16 Proviso 84.14;FY15-16 Proviso 84.16;FY15-16 Proviso 84.18; FY15-16 Proviso 117.07; FY15-16 Proviso 117.13; FY15-16 Proviso 117.29; FY15-16 Proviso 117.84; FY15-16 Proviso 117.110; FY15-16 Proviso 117.114;FY15-16 Proviso 117.116;SC Code 57-11-20 (Act 176 of 2005);SC Code 11-43-160(A)(1);SC Code 11-43-165 (Act 98 of 2013);SC Code Title 12, Chapter 28;SC Code 56-11-500;SC Code 12-36-2647;42 USC 4321, et seq.;33 CFR Parts 325; 33 CFR Parts 332; SC Code 48-14-10, et seq.;SC Regs 72-300, et seq.;SC Code 48-18-10, et seq.; SC Regs 72-400, et seq.;SC Code 48-1-100, et seq.;SC Regs 61-9, et seq.;US Public Law 112-141.</t>
  </si>
  <si>
    <t>SC Code Title 57; SC Code of Regulations, Chapter 63; SC Code Sections 57-5-820 and 830; SC Code Section 1-30- 10(A); SC Code Sections  1-30-10(G)(1) and 1-30-10(G) (2); SC Code Section 57-5-1495;SC Code Section 6-29-770; SC Code Section 8-13-1110 (12);SC Code Sections 57-7-50 and 210;SC Code Section 12-28-2740;US Code of Laws: Title 23;23 Code of Federal Regulations;49 US Code, Title 49, Subtitle III;49 Code of Federal Regulations; FY15-16 Proviso 84.1;FY15-16 Proviso 84.3; FY15-16 Proviso 84.4; FY15-16 Proviso 84.6;FY15-16 Proviso 84.8; FY15-16 Proviso 84.9; FY15-16 Proviso 84.10;FY15-16 Proviso 84.11; FY15-16 Proviso 84.14; FY15-16 Proviso 84.18;FY15-16 Proviso 117.29; FY15-16 Proviso 117.110; FY15-16 Proviso 117.114;FY15-16 Proviso 117.116;FY15-16  Proviso 117.118;SC Code 57-11-20 (Act 176 of 2005);SC Code 11-43-160(A)(1);SC Code 11-43-165 (Act 98 of 2013);SC Code Title 12, Chapter 28;SC Code 56-11-500;SC Code 12-36-2647;42 USC 4321, et seq.;33 USC 1344, et seq.; 33 CFR Parts 325; 33 CFR Parts 332;40 CFR 230;SC Regs 61-101;SC Code 48-20-10, et seq.; SC Code 48-14-10, et seq.;SC Regs 72-300, et seq.;SC Code 48-18-10, et seq.; SC Regs 72-400, et seq.;SC Code 48-1-100, et seq.;SC Regs 61-9, et seq.;SC Code 48-39-10, et seq.;US Public Law 112-141.</t>
  </si>
  <si>
    <t>SC Code Title 57; SC Code of Regulations, Chapter 63; SC Code Sections 57-5-820 and 830; SC Code Section 1-30- 10(A); SC Code Sections  1-30-10(G)(1) and 1-30-10(G) (2); SC Code Section 6-29-770; SC Code Section 8-13-1110 (12);SC Code Section 28-2-420(A); SC Code Section 28-2-470;SC Code Sections 57-7-50 and 210;SC Code Section 11-35-5240; SC Code Section 12-28-2740;SC Code Section 12-28-2930;US Code of Laws: Title 23;23 Code of Federal Regulations;49 US Code, Title 49, Subtitle III;49 Code of Federal Regulations; FY15-16 Proviso 84.1;FY15-16 Proviso 84.2; FY15-16 Proviso 84.3; FY15-16 Proviso 84.4; FY15-16 Proviso 84.5; FY15-16 Proviso 84.6; FY15-16 Proviso 84.7; FY15-16 Proviso 84.8; FY15-16 Proviso 84.10;FY15-16 Proviso 84.14; FY15-16 Proviso 84.16; FY15-16 Proviso 84.18;FY15-16 Proviso 117.07; FY15-16 Proviso 117.13; FY15-16 Proviso 117.19; FY15-16 Proviso 117.20; FY15-16 Proviso 117.23'; FY15-16  Proviso 117.26; FY15-16 Proviso 117.29;FY15-16  Proviso 117.34; FY15-16  Proviso 117.45;FY15-16  Proviso 117.48;FY15-16 Proviso 117.55;FY15-16 Proviso 117.65;FY15-16  Proviso 117.73; FY15-16 Proviso 117.75; FY15-16 Proviso 117.84; FY15-16 Proviso 117.110; FY15-16 Proviso 117.114;SC Code 57-11-20 (Act 176 of 2005);SC Code 11-43-160(A)(1);SC Code 11-43-165 (Act 98 of 2013);SC Code Title 12, Chapter 28;SC Code 56-11-500;SC Code 12-36-2647;42 USC 4321, et seq.;33 CFR Parts 325; 33 CFR Parts 332; SC Code 48-14-10, et seq.;SC Regs 72-300, et seq.;SC Code 48-18-10, et seq.; SC Regs 72-400, et seq.;US Public Law 112-141.</t>
  </si>
  <si>
    <t>SC Code Title 57; SC Code of Regulations, Chapter 63; SC Code Sections 57-5-820 and 830; SC Code Section 1-30- 10(A); SC Code Sections  1-30-10(G)(1) and 1-30-10(G) (2);SC Code Section 8-13-1110 (12); SC Code Sections 57-7-50 and 210;SC Code Section 12-28-2740;US Code of Laws: Title 23;23 Code of Federal Regulations;49 US Code, Title 49, Subtitle III;49 Code of Federal Regulations; FY15-16 Proviso 84.1;FY15-16 Proviso 84.3; FY15-16 Proviso 84.4; FY15-16 Proviso 84.6; FY15-16 Proviso 84.11;FY15-16 Proviso 84.14;FY15-16 Proviso 84.16; FY15-16 Proviso 84.18;FY15-16 Proviso 117.29; FY15-16 Proviso 117.110; FY15-16 Proviso 117.114;FY15-16 Proviso 117.116;SC Code 57-11-20 (Act 176 of 2005);SC Code 11-43-160(A)(1);SC Code 11-43-165 (Act 98 of 2013);SC Code Title 12, Chapter 28;SC Code 56-11-500;SC Code 12-36-2647;42 USC 4321, et seq.;33 CFR Parts 325; 33 CFR Parts 332; SC Code 48-14-10, et seq.;SC Regs 72-300, et seq.;SC Code 48-18-10, et seq.; SC Regs 72-400, et seq.;SC Code 48-1-100, et seq.;SC Regs 61-9, et seq.;US Public Law 112-141.</t>
  </si>
  <si>
    <t>Director of Intermodal and Freight</t>
  </si>
  <si>
    <t>Strategy 2.2 - Develop a risk-based program targeting posted and closed bridges.</t>
  </si>
  <si>
    <t>Enhance mobility with increased camera coverage.</t>
  </si>
  <si>
    <t xml:space="preserve">2013-14 Actual Results (2014):  </t>
  </si>
  <si>
    <t xml:space="preserve">823    ( Rate = 1.65) </t>
  </si>
  <si>
    <t>2014-15 Actual Results (2015):</t>
  </si>
  <si>
    <t>Results are calendar year 2014</t>
  </si>
  <si>
    <t>722     (Rate = 1.53)</t>
  </si>
  <si>
    <t>Federal requirements are anticipated</t>
  </si>
  <si>
    <t xml:space="preserve">  </t>
  </si>
  <si>
    <t xml:space="preserve"> </t>
  </si>
  <si>
    <r>
      <t>When setting targets in the HSP for the core performance measures, SC Statistical Analysis Center statisticians performed an extensive analysis of the data related to the measure. South Carolina utilized a seven-data-point graphical analysis with a five-year rolling average for all but one of the performance measures. For the measures, after the data points were plotted and the graphs were created, a trend line was added that could be used to predict future values.</t>
    </r>
    <r>
      <rPr>
        <sz val="12"/>
        <color rgb="FF0070C0"/>
        <rFont val="Times New Roman"/>
        <family val="1"/>
      </rPr>
      <t xml:space="preserve"> </t>
    </r>
    <r>
      <rPr>
        <sz val="12"/>
        <color theme="1"/>
        <rFont val="Times New Roman"/>
        <family val="1"/>
      </rPr>
      <t xml:space="preserve">The trend lines were based on linear and non-linear equations with R-squared (best fit measure) values, the three-year predicted trend being feasible, and 2014 state preliminary data. The statisticians then performed additional data analyses, often examining the data on an annual basis to determine the percent change from year to year. If, for example, the five-year moving average displayed a general downward trend for the total number of fatalities, but an examination of the fatality count by year revealed a significant increase in fatalities from 2011 to 2012 and 2012 to 2013 (state preliminary data), the target value from the trend line equation may have proven unfeasible. When this occurred, the statisticians, after consultation with other OHSJP staff, would adjust the target value based on additional data analyses and examination of Highway Safety projects, proposed countermeasures, and other factors unique to South Carolina which could impact the possibility of reaching a lofty target based solely on trend line data.  South Carolina used a variety of models as part of its trend analyses. Graphical models such as linear, logarithmic, and polynomial were used to determine a best fit, often depending on the normality of data for each performance measure.  </t>
    </r>
  </si>
  <si>
    <t xml:space="preserve">Data analysis and trend and trend lines were analyzed. </t>
  </si>
  <si>
    <t>SC Dept. of Public Safety</t>
  </si>
  <si>
    <t xml:space="preserve">Develops the Highway Safety Improvement Plan, Paternered with SCDOT to develop and implement the Target Zero-Strategic Highway Safety Plan. </t>
  </si>
  <si>
    <t xml:space="preserve">Excessive loss of life </t>
  </si>
  <si>
    <t xml:space="preserve">At the point in which the previous 5 year average develops and upward trend from previous years.   </t>
  </si>
  <si>
    <t xml:space="preserve">Outside assistance and/or cooperation with the SC Dept. of Public Safety, local law enforcement, incident responders, and local state and national leaders will be required to accomplish this goal . </t>
  </si>
  <si>
    <t>Coordination is already occurring with safety partners</t>
  </si>
  <si>
    <t xml:space="preserve">Legislative support for the Target Zero Strategic Highway Safety Plan,  </t>
  </si>
  <si>
    <t>N/A</t>
  </si>
  <si>
    <t>Preliminary results for calendar year 2015, VMT has not been calculated.</t>
  </si>
  <si>
    <t xml:space="preserve">Not sure how to respond. No info is avaiable </t>
  </si>
  <si>
    <t xml:space="preserve">2013-14 Actual Results: </t>
  </si>
  <si>
    <t>2014-15 Actual Results:</t>
  </si>
  <si>
    <t>Budget, Availability to leverage future projects to increase coverage.</t>
  </si>
  <si>
    <t>None</t>
  </si>
  <si>
    <t>Lane Miles</t>
  </si>
  <si>
    <t>Number of fatalities and serious injuries</t>
  </si>
  <si>
    <t xml:space="preserve">Department of Public Safety, Anthony Fallaw-  Director of Traffic Engineering, Brett Harrelson-Traffic Safety Engineer </t>
  </si>
  <si>
    <t xml:space="preserve">Continue to implement the strategies in the 2015-2018 Strategic Highway Plan </t>
  </si>
  <si>
    <t>Insufficient data at this time</t>
  </si>
  <si>
    <r>
      <rPr>
        <b/>
        <u/>
        <sz val="12"/>
        <color theme="1"/>
        <rFont val="Calibri Light"/>
        <family val="2"/>
        <scheme val="major"/>
      </rPr>
      <t xml:space="preserve">Specific: </t>
    </r>
    <r>
      <rPr>
        <sz val="12"/>
        <color theme="1"/>
        <rFont val="Calibri Light"/>
        <family val="2"/>
        <scheme val="major"/>
      </rPr>
      <t xml:space="preserve"> This goal has four specific strategies and five specific objectives.  The strategies focus on continuing to support an ITS and incident management program; developing and implementing a performance-based transit program; continuing support for a three-year pilot program in counties introducing public transit service for the first time; identifying and delivering projects that relieve bottlenecks and recurring congestion.  Specific objectives to support these strategies are:  increasing traffic management system coverage of strategic locations to enhance incident notification and hurricane evacuation; increasing the number of lane miles of incident response coverage to increase safety and response to disabled motorists and incidents; improve transit ridership and efficiency; increase access to public transit service; reduce congestion on our highway system.  There are seven Agency level performance measures for this goal that address:  the area of Traffic Management System coverage in miles; lane miles of incident response coverage in miles; the number of transit passenger trips; cost per transit passenger per trip; the percentage of South Carolina counties with a public transit system; annual hours of delay on interstates and strategic network; interstate reliability index.
</t>
    </r>
    <r>
      <rPr>
        <b/>
        <u/>
        <sz val="12"/>
        <color theme="1"/>
        <rFont val="Calibri Light"/>
        <family val="2"/>
        <scheme val="major"/>
      </rPr>
      <t xml:space="preserve">Measureable: </t>
    </r>
    <r>
      <rPr>
        <sz val="12"/>
        <color theme="1"/>
        <rFont val="Calibri Light"/>
        <family val="2"/>
        <scheme val="major"/>
      </rPr>
      <t xml:space="preserve"> The seven performance measures associated with this goal measure this goal in detail.  Measurements include:  last value; current value; target value; time applicable; data source and availability; reporting frequency; calculation method. 
</t>
    </r>
    <r>
      <rPr>
        <b/>
        <u/>
        <sz val="12"/>
        <color theme="1"/>
        <rFont val="Calibri Light"/>
        <family val="2"/>
        <scheme val="major"/>
      </rPr>
      <t>Attainable:</t>
    </r>
    <r>
      <rPr>
        <sz val="12"/>
        <color theme="1"/>
        <rFont val="Calibri Light"/>
        <family val="2"/>
        <scheme val="major"/>
      </rPr>
      <t xml:space="preserve"> This goal is definitely attainable.    
</t>
    </r>
    <r>
      <rPr>
        <b/>
        <u/>
        <sz val="12"/>
        <color theme="1"/>
        <rFont val="Calibri Light"/>
        <family val="2"/>
        <scheme val="major"/>
      </rPr>
      <t xml:space="preserve">Relevant: </t>
    </r>
    <r>
      <rPr>
        <sz val="12"/>
        <color theme="1"/>
        <rFont val="Calibri Light"/>
        <family val="2"/>
        <scheme val="major"/>
      </rPr>
      <t xml:space="preserve"> Any measure that reduces congestion while also reducing the total number of vehicles on the road should maintain its relevancy.  
</t>
    </r>
    <r>
      <rPr>
        <b/>
        <u/>
        <sz val="12"/>
        <color theme="1"/>
        <rFont val="Calibri Light"/>
        <family val="2"/>
        <scheme val="major"/>
      </rPr>
      <t xml:space="preserve">Time-bound: </t>
    </r>
    <r>
      <rPr>
        <sz val="12"/>
        <color theme="1"/>
        <rFont val="Calibri Light"/>
        <family val="2"/>
        <scheme val="major"/>
      </rPr>
      <t xml:space="preserve"> The time associated with preserving our transportation infrastructure is dependent upon annual funding from the state legislature. 
</t>
    </r>
  </si>
  <si>
    <t>Engineering &amp; Construction; Mass Transit; General  Administration; Employee Benefits</t>
  </si>
  <si>
    <t xml:space="preserve">As of June 30, 2015: 56% of transit vehicles under SCDOT title operating beyond useful life.  SFY 2015 Statewide Public Transit Performance Report completed 1st quarter CY 2016.   </t>
  </si>
  <si>
    <t>Percentage of SCDOT-titled active duty public transit vehicles beyond defined useful life parameters</t>
  </si>
  <si>
    <t>Doug Frate -Director of Intermodal and Freight</t>
  </si>
  <si>
    <t>Asset Management and Resource Allocation</t>
  </si>
  <si>
    <t>Implementation of Statewide Vehicle Replacement Program utilizing innovative funding approach through existing fiscal resources</t>
  </si>
  <si>
    <t>Conducted a statewide transit vehicle utiliziation and assessment review, implemented new Statewide Transit Asset Management and Information System (TAMIS); resulting implementation of Statewide Vehicle Replacement Program</t>
  </si>
  <si>
    <t>See above.</t>
  </si>
  <si>
    <t>Safety and maintenance concerns of general public traveling in public transit vehicles past prescribed useful life.</t>
  </si>
  <si>
    <t xml:space="preserve">Increased statewide public transit funding; state funding currently constitutes less than 10% of total funding for all public transit providers </t>
  </si>
  <si>
    <t>Increased statewide public transit funding; state funding currently constitutes less than 10% of total funding for all public transit providers.</t>
  </si>
  <si>
    <t>Public Transit Providers</t>
  </si>
  <si>
    <t>Subrecipient relationship, interagency transit coordination</t>
  </si>
  <si>
    <t>SC Human Services Agencies</t>
  </si>
  <si>
    <t xml:space="preserve">As of June 30, 2015: 12.8 million passenger trips; 6.6% increase from 2014
• $4.84 cost-per-passenger trip; 0.2% increase from 2014.  SFY 2015 Statewide Public Transit Performance Report completed 1st quarter CY 2016.   </t>
  </si>
  <si>
    <t>Number of public transit passenger trips</t>
  </si>
  <si>
    <t>12.0 million</t>
  </si>
  <si>
    <t>≥ 2% increase</t>
  </si>
  <si>
    <t>12.8 million (6.6% increase)</t>
  </si>
  <si>
    <t>≥ 0% increase</t>
  </si>
  <si>
    <t>For direct recipients/subrecipients only to Federal Transit Administration's National Transit Database</t>
  </si>
  <si>
    <t>Doug Frate - Director of Intermodal and Freight</t>
  </si>
  <si>
    <t>Performance monitoring, strategic planning, determination of targeted technical assistance and resource allocation</t>
  </si>
  <si>
    <t>Statewide transit trend analyses; comparative review of peer states; appropriate performance parameters</t>
  </si>
  <si>
    <t>Increased congestion.  Limited access to jobs, schools and services for daily living.</t>
  </si>
  <si>
    <t>SC Public Transit agencies</t>
  </si>
  <si>
    <t>also Non-profit Organization</t>
  </si>
  <si>
    <t>Help offset increase congestion associated with significantly increasing population growth.</t>
  </si>
  <si>
    <t>Engineering &amp; Construction; Mass Transit; Engineering Admin &amp; Project Management; General  Administration; Employee Benefits</t>
  </si>
  <si>
    <t xml:space="preserve">As of June 30, 2015:  87% of counties with access to public transit.  SFY 2015 Statewide Public Transit Performance Report completed 1st quarter CY 2016.   </t>
  </si>
  <si>
    <t>Percentage of South Carolina counties with access to a public transit system</t>
  </si>
  <si>
    <t>Strategic planning, determination of targeted technical assistance and outreach</t>
  </si>
  <si>
    <t>Continued outreach and offer of assistance  to counties without transit</t>
  </si>
  <si>
    <t>The need to reach as many citizens, employees and tourists as possible</t>
  </si>
  <si>
    <t>SC Public Transit Agencies</t>
  </si>
  <si>
    <t>also Non-profit organization</t>
  </si>
  <si>
    <t>Highway Maintenance; Engineering &amp; Construction; Mass Transit; Engineering Admin &amp; Project Management; General  Administration; Employee Benefits</t>
  </si>
  <si>
    <t xml:space="preserve">First SC Statewide Freight Plan approved by SCDOT Commission January 2015.   Statewide Freight Advisory Council introduced April 2014 and continuing. 3,186,078 hours of delay (Interstate Only) (thru CY2013 - most recent analysis);    1.27 reliability index (Interstate Only) (thru CY2013 - most recent analysis)  </t>
  </si>
  <si>
    <t>Annual hours of delay on Interstates and Strategic Network; Interstate reliability index</t>
  </si>
  <si>
    <t xml:space="preserve">3,186,078 hours of delay (Interstate Only) (thru CY2013 - most recent analysis);    1.27 reliability index (Interstate Only) (thru CY2013 - most recent analysis)  </t>
  </si>
  <si>
    <t>Mark Pleasant - Director of Planning and Asset Management</t>
  </si>
  <si>
    <t>Nationally accepted measures  of highway congestion; expected to be a required Federal performance measure; awaiting final Federal guidance</t>
  </si>
  <si>
    <t>Awaiting final Federal Guidance</t>
  </si>
  <si>
    <t>Statewide Metropolitan Planning Organizations</t>
  </si>
  <si>
    <t>Coordinated strategic and project planning and programming</t>
  </si>
  <si>
    <t>Access to jobs, schools and services for daily living, and providing choices in how people and goods may move are essential to maintaining dynamic communities and robust quality of life in today’s competitive economic climate.</t>
  </si>
  <si>
    <t xml:space="preserve">First SC Statewide Freight Plan approved by SCDOT Commission January 2015.   Statewide Freight Advisory Council introduced April 2014 and continuing.  535,774 freight hours of delay                (Interstate Only) (thru CY2013 - most recent analysis);    1.27 freight reliability index                    (Interstate Only) (thru CY2013 - most recent analysis)  </t>
  </si>
  <si>
    <t>Freight hours of delay; freight reliability index</t>
  </si>
  <si>
    <t xml:space="preserve">535,774 freight hours of delay (Interstate Only) (thru CY2013 - most recent analysis);    1.27 freight reliability index (Interstate Only) (thru CY2013 - most recent analysis)  </t>
  </si>
  <si>
    <t>Nationally accepted measures  of freight transportation performance; expected to be a required Federal performance measure; awaiting final Federal guidance</t>
  </si>
  <si>
    <t>Awaiting Federal Guidance</t>
  </si>
  <si>
    <t>Statewide Councils of Governments</t>
  </si>
  <si>
    <t>S.C. Code §§57-3-110, 57-3-210; 49 U.S.C. Chapter 53</t>
  </si>
  <si>
    <t>S.C. Code §§57-1-30, 57-1-370, 57-5-10; 23 U.S.C. Chapter 4</t>
  </si>
  <si>
    <t>S.C. Code §§57-1-30, 57-1-370, 57-5-10; 23 U.S.C. §§101, 119, 150</t>
  </si>
  <si>
    <t>49 U.S.C. §2356</t>
  </si>
  <si>
    <t>S.C. Code §§57-1-30, 57-3-10; 23 U.S.C. §167</t>
  </si>
  <si>
    <t>S.C. Code §12-28-2930, 49 U.S.C. §47113</t>
  </si>
  <si>
    <r>
      <rPr>
        <b/>
        <u/>
        <sz val="12"/>
        <color theme="1"/>
        <rFont val="Calibri Light"/>
        <family val="2"/>
        <scheme val="major"/>
      </rPr>
      <t xml:space="preserve">Specific: </t>
    </r>
    <r>
      <rPr>
        <sz val="12"/>
        <color theme="1"/>
        <rFont val="Calibri Light"/>
        <family val="2"/>
        <scheme val="major"/>
      </rPr>
      <t xml:space="preserve"> This goal has two specific strategies and two specific objectives associated with it.  The strategies focus on developing, implementing and managing a data driven highway system and promoting workforce safety throughout the Agency.  Specific objectives to support these strategies are: reducing the number of fatalities and serious injuries on the state highway system and reducing the number of workplace injuries and lost work hours.  Additionally, there are seven Agency level performance measures that address:  the number of fatalities and rate; number of serious injuries and rate; number of fatal pedestrian accidents; number of bicycle accidents; number of workplace injuries; number of lost work days; percentage of road miles in good condition.
</t>
    </r>
    <r>
      <rPr>
        <b/>
        <u/>
        <sz val="12"/>
        <color theme="1"/>
        <rFont val="Calibri Light"/>
        <family val="2"/>
        <scheme val="major"/>
      </rPr>
      <t xml:space="preserve">Measureable: </t>
    </r>
    <r>
      <rPr>
        <sz val="12"/>
        <color theme="1"/>
        <rFont val="Calibri Light"/>
        <family val="2"/>
        <scheme val="major"/>
      </rPr>
      <t xml:space="preserve"> The seven performance measures associated with this goal measure this goal in detail.  Measurements include:  last value; current value; target value; time applicable; data source and availability; reporting frequency; calculation method. 
</t>
    </r>
    <r>
      <rPr>
        <b/>
        <u/>
        <sz val="12"/>
        <color theme="1"/>
        <rFont val="Calibri Light"/>
        <family val="2"/>
        <scheme val="major"/>
      </rPr>
      <t>Attainable:</t>
    </r>
    <r>
      <rPr>
        <sz val="12"/>
        <color theme="1"/>
        <rFont val="Calibri Light"/>
        <family val="2"/>
        <scheme val="major"/>
      </rPr>
      <t xml:space="preserve">  A target of zero fatalities is an ambitious and challenging goal, but SCDOT believes this goal can be attainable through the development, implementation and dynamic management of a strategic dashboard that will be built around the Agency’s 24 performance measures.  The dashboard will provide greater access and visibility to SCDOT senior leadership to focus on areas within safety that require attention. 
</t>
    </r>
    <r>
      <rPr>
        <b/>
        <u/>
        <sz val="12"/>
        <color theme="1"/>
        <rFont val="Calibri Light"/>
        <family val="2"/>
        <scheme val="major"/>
      </rPr>
      <t xml:space="preserve">Relevant: </t>
    </r>
    <r>
      <rPr>
        <sz val="12"/>
        <color theme="1"/>
        <rFont val="Calibri Light"/>
        <family val="2"/>
        <scheme val="major"/>
      </rPr>
      <t xml:space="preserve"> The safety of the general motoring public in South Carolina will always be relevant.  
</t>
    </r>
    <r>
      <rPr>
        <b/>
        <u/>
        <sz val="12"/>
        <color theme="1"/>
        <rFont val="Calibri Light"/>
        <family val="2"/>
        <scheme val="major"/>
      </rPr>
      <t xml:space="preserve">Time-bound: </t>
    </r>
    <r>
      <rPr>
        <sz val="12"/>
        <color theme="1"/>
        <rFont val="Calibri Light"/>
        <family val="2"/>
        <scheme val="major"/>
      </rPr>
      <t xml:space="preserve"> Implementation of an Agency dashboard is expected to occur at the beginning of SFY 2016-17.
</t>
    </r>
  </si>
  <si>
    <r>
      <rPr>
        <b/>
        <u/>
        <sz val="12"/>
        <color theme="1"/>
        <rFont val="Calibri Light"/>
        <family val="2"/>
        <scheme val="major"/>
      </rPr>
      <t>Specific:</t>
    </r>
    <r>
      <rPr>
        <sz val="12"/>
        <color theme="1"/>
        <rFont val="Calibri Light"/>
        <family val="2"/>
        <scheme val="major"/>
      </rPr>
      <t xml:space="preserve">  This goal has two specific strategies and two specific objectives.  The strategies focus on identifying SC Freight Network and incorporating appropriate considerations into project ranking criteria and strengthening the responsibilities of the Office of Minority Affairs and Small Business.  Specific objectives to support these strategies are:   Improving freight mobility along freight corridors and increasing participation by minority, women, and small-owned businesses.  There are four Agency level performance measures for this goal that address:   freight hours of delay; freight reliability index; percentage of work awarded/committed to federal program and percentage of work awarded/committed to state program.
</t>
    </r>
    <r>
      <rPr>
        <b/>
        <u/>
        <sz val="12"/>
        <color theme="1"/>
        <rFont val="Calibri Light"/>
        <family val="2"/>
        <scheme val="major"/>
      </rPr>
      <t xml:space="preserve">Measureable: </t>
    </r>
    <r>
      <rPr>
        <sz val="12"/>
        <color theme="1"/>
        <rFont val="Calibri Light"/>
        <family val="2"/>
        <scheme val="major"/>
      </rPr>
      <t xml:space="preserve"> The four performance measures associated with this goal measure this goal in detail.  Measurements include:  last value; current value; target value; time applicable; data source and availability; reporting frequency; calculation method.
</t>
    </r>
    <r>
      <rPr>
        <b/>
        <u/>
        <sz val="12"/>
        <color theme="1"/>
        <rFont val="Calibri Light"/>
        <family val="2"/>
        <scheme val="major"/>
      </rPr>
      <t xml:space="preserve">Attainable: </t>
    </r>
    <r>
      <rPr>
        <sz val="12"/>
        <color theme="1"/>
        <rFont val="Calibri Light"/>
        <family val="2"/>
        <scheme val="major"/>
      </rPr>
      <t xml:space="preserve">  This goal is definitely attainable.     
</t>
    </r>
    <r>
      <rPr>
        <b/>
        <u/>
        <sz val="12"/>
        <color theme="1"/>
        <rFont val="Calibri Light"/>
        <family val="2"/>
        <scheme val="major"/>
      </rPr>
      <t>Relevant:</t>
    </r>
    <r>
      <rPr>
        <sz val="12"/>
        <color theme="1"/>
        <rFont val="Calibri Light"/>
        <family val="2"/>
        <scheme val="major"/>
      </rPr>
      <t xml:space="preserve">  Any initiative that supports the strengthening of the economy will have the support of the general public and that of elected leaders.  Yes, this goal is and should remain relevant.
</t>
    </r>
    <r>
      <rPr>
        <b/>
        <u/>
        <sz val="12"/>
        <color theme="1"/>
        <rFont val="Calibri Light"/>
        <family val="2"/>
        <scheme val="major"/>
      </rPr>
      <t xml:space="preserve">Time-bound:  </t>
    </r>
    <r>
      <rPr>
        <sz val="12"/>
        <color theme="1"/>
        <rFont val="Calibri Light"/>
        <family val="2"/>
        <scheme val="major"/>
      </rPr>
      <t xml:space="preserve">The time associated with enhancing a strengthening economy is dependent upon annual funding from the state legislature and support of elected officials.
</t>
    </r>
  </si>
  <si>
    <r>
      <rPr>
        <b/>
        <u/>
        <sz val="12"/>
        <color theme="1"/>
        <rFont val="Calibri Light"/>
        <family val="2"/>
        <scheme val="major"/>
      </rPr>
      <t>Output:</t>
    </r>
    <r>
      <rPr>
        <sz val="12"/>
        <color theme="1"/>
        <rFont val="Calibri Light"/>
        <family val="2"/>
        <scheme val="major"/>
      </rPr>
      <t xml:space="preserve">  A risk-based asset management approach will enable SCDOT to optimize preservation investments by selecting the right treatments at the right time for the right projects that will yield the greatest benefit at the lowest cost.  A tiered, risk based preservation strategy will direct preservation investments to the most heavily used and critical facilities.
</t>
    </r>
    <r>
      <rPr>
        <b/>
        <u/>
        <sz val="12"/>
        <color theme="1"/>
        <rFont val="Calibri Light"/>
        <family val="2"/>
        <scheme val="major"/>
      </rPr>
      <t>Outcome</t>
    </r>
    <r>
      <rPr>
        <sz val="12"/>
        <color theme="1"/>
        <rFont val="Calibri Light"/>
        <family val="2"/>
        <scheme val="major"/>
      </rPr>
      <t xml:space="preserve">:  A strategy of continuous upkeep to prevent deterioration of good pavements, targeting a portion of fair pavements to bring them up to good condition and addressing some of the most critical facilities needing reconstruction or replacement.  In the end, stop the declining trend of pavement deterioration that has been taking place since 2008.
</t>
    </r>
  </si>
  <si>
    <r>
      <rPr>
        <b/>
        <u/>
        <sz val="12"/>
        <color theme="1"/>
        <rFont val="Calibri Light"/>
        <family val="2"/>
        <scheme val="major"/>
      </rPr>
      <t>Output</t>
    </r>
    <r>
      <rPr>
        <b/>
        <sz val="12"/>
        <color theme="1"/>
        <rFont val="Calibri Light"/>
        <family val="2"/>
        <scheme val="major"/>
      </rPr>
      <t xml:space="preserve">:   </t>
    </r>
    <r>
      <rPr>
        <sz val="12"/>
        <color theme="1"/>
        <rFont val="Calibri Light"/>
        <family val="2"/>
        <scheme val="major"/>
      </rPr>
      <t xml:space="preserve">SCDOT will invest in strategies to extract as much capacity out of the existing system as possible.  Operational improvements such as synchronized traffic signalization, highway service patrols or incident clearance protocols can add capacity by allowing greater throughput.  Strategies to improve intermodal connections and to provide modal options in some areas and corridors can provide freight and passenger mobility alternatives, which also can result in greater throughput in some locations and corridors.   
</t>
    </r>
    <r>
      <rPr>
        <b/>
        <u/>
        <sz val="12"/>
        <color theme="1"/>
        <rFont val="Calibri Light"/>
        <family val="2"/>
        <scheme val="major"/>
      </rPr>
      <t>Outcome</t>
    </r>
    <r>
      <rPr>
        <sz val="12"/>
        <color theme="1"/>
        <rFont val="Calibri Light"/>
        <family val="2"/>
        <scheme val="major"/>
      </rPr>
      <t xml:space="preserve">:   Access to jobs, schools and services for daily living, and providing choices in how people and goods may move are essential to maintaining dynamic communities and robust quality of life in today’s competitive economic climate.
</t>
    </r>
  </si>
  <si>
    <t>A continuing reduction of fatalities and serious injuries.</t>
  </si>
  <si>
    <t xml:space="preserve">Transit asset inventories with condition data and asset replacement models can be effective in implementing more cost-effective asset replacement investment strategies.
</t>
  </si>
  <si>
    <t>Strategic Highway Safety Plan, Highway Safety Plan</t>
  </si>
  <si>
    <t>Improved safety for the motoring public and optimizing mobility.</t>
  </si>
  <si>
    <t xml:space="preserve">Improving mobility goes beyond addressing congestion.  Access to jobs, schools and services for daily living, and providing choices in how people and goods may move are essential to maintaining dynamic communities and robust quality of life in today’s competitive economic climate. </t>
  </si>
  <si>
    <t xml:space="preserve">SCDOT will invest in strategies to extract as much capacity out of the existing system as possible.  Operational improvements such as synchronized traffic signalization, highway service patrols or incident clearance protocols can add capacity by allowing greater throughput.  Strategies to improve intermodal connections and to provide modal options in some areas and corridors can provide freight and passenger mobility alternatives, which also can result in greater throughput in some locations and corridors. </t>
  </si>
  <si>
    <t xml:space="preserve">A transportation system that not only enables economic development, but also ensures maintenance of a vibrant South Carolina transportation engineering and construction industry with the support of small, minority and disadvantaged business development. </t>
  </si>
  <si>
    <t>S.C. Code Title 42; 23 U.S.C. Chapter 4</t>
  </si>
  <si>
    <r>
      <t xml:space="preserve">23 U.S.C. </t>
    </r>
    <r>
      <rPr>
        <sz val="12"/>
        <color theme="1"/>
        <rFont val="Calibri"/>
        <family val="2"/>
      </rPr>
      <t>§§133, 512, 513</t>
    </r>
  </si>
  <si>
    <t>23 U.S.C. §§512, 513</t>
  </si>
  <si>
    <r>
      <t xml:space="preserve">23 U.S.C. </t>
    </r>
    <r>
      <rPr>
        <sz val="12"/>
        <color theme="1"/>
        <rFont val="Calibri"/>
        <family val="2"/>
      </rPr>
      <t>§§</t>
    </r>
    <r>
      <rPr>
        <sz val="12"/>
        <color theme="1"/>
        <rFont val="Calibri Light"/>
        <family val="2"/>
      </rPr>
      <t>149, 512, 513</t>
    </r>
  </si>
  <si>
    <t>CMAQ, Safety, Pavement and Reconstruction, Railroad Crossing, Interstate, SPR</t>
  </si>
  <si>
    <t>Develop, manage and execute SCDOT's Highway Safety, Traffic Management, Operations, and Design Review programs</t>
  </si>
  <si>
    <t>National standard for determining highway safety</t>
  </si>
  <si>
    <t>FY 2014-2015 Accountability Audit</t>
  </si>
  <si>
    <t>Outside Request</t>
  </si>
  <si>
    <t>External, SC Legislature</t>
  </si>
  <si>
    <t>Miles of coverage</t>
  </si>
  <si>
    <t>Anthony Fallaw, Director of Traffic Engineering, Nick Boozer, Traffic Operations Engineer</t>
  </si>
  <si>
    <t xml:space="preserve"> Increase system coverage of strategic locations to enhances incident notification and reduces clearance times. This optimizes the efficiency and safety of the existing system without additing additional asphalt. Additional coverage also aids during hurricane evacuations.</t>
  </si>
  <si>
    <t>Additonal analysis to determine trends are needed.</t>
  </si>
  <si>
    <t>Outside</t>
  </si>
  <si>
    <t xml:space="preserve">Reduced efficiency of the transportation network resulting in loss of business in South Carolina and loss of tourism revenue. </t>
  </si>
  <si>
    <t>CMAC, Interstate</t>
  </si>
  <si>
    <t>Directly related to the traffic management service provided.</t>
  </si>
  <si>
    <t>The primary reason was budget.</t>
  </si>
  <si>
    <t>Reduced effeciency of major highways resulting in more crashes and higher user costs.</t>
  </si>
  <si>
    <t>FY 2014-2015 Accounbtability Audit</t>
  </si>
  <si>
    <r>
      <rPr>
        <b/>
        <u/>
        <sz val="12"/>
        <color theme="1"/>
        <rFont val="Calibri Light"/>
        <family val="2"/>
        <scheme val="major"/>
      </rPr>
      <t xml:space="preserve">Output: </t>
    </r>
    <r>
      <rPr>
        <sz val="12"/>
        <color theme="1"/>
        <rFont val="Calibri Light"/>
        <family val="2"/>
        <scheme val="major"/>
      </rPr>
      <t xml:space="preserve"> Continued emphasis on workplace safety through information sharing and enforcement of safety standards and practices.
</t>
    </r>
    <r>
      <rPr>
        <b/>
        <u/>
        <sz val="12"/>
        <color theme="1"/>
        <rFont val="Calibri Light"/>
        <family val="2"/>
        <scheme val="major"/>
      </rPr>
      <t xml:space="preserve">Outcome: </t>
    </r>
    <r>
      <rPr>
        <sz val="12"/>
        <color theme="1"/>
        <rFont val="Calibri Light"/>
        <family val="2"/>
        <scheme val="major"/>
      </rPr>
      <t xml:space="preserve"> A continuing reduction of work place injuries and lost work hours.</t>
    </r>
    <r>
      <rPr>
        <i/>
        <sz val="12"/>
        <color theme="1"/>
        <rFont val="Calibri Light"/>
        <family val="2"/>
        <scheme val="major"/>
      </rPr>
      <t xml:space="preserve">
</t>
    </r>
  </si>
  <si>
    <t xml:space="preserve">Highway Maintenance , Engineering &amp; Construction , Engineering Admin &amp; Project Management , General Administration , Land &amp; Buildings ,  Employee Benefits </t>
  </si>
  <si>
    <t>Recent years have shown an increase in employee injuries and lost work days.  SCDOT needs additional funding in order to increase the level of training provided to employees as well as support a safety rewards program.</t>
  </si>
  <si>
    <t>Leland Colvin, Deputy Secretary for Engineering</t>
  </si>
  <si>
    <t>It is a specific measure in the Agency's 1st Goal.</t>
  </si>
  <si>
    <t>As part of SCDOT's Business Plan, the Engineering Division set goals of reducing vehicle accidents by 10 % and reducing employee injuries by 5%; the Occupational Safety and Health Office set goals of a) training/re-training maintenance foremen every 3 years on reasonable suspicion drug/alcohol testing of employees, b) screen driver's license records of new hires/current employees considered for inner-agency positions within one business day, c) providing 4 &amp; 8 hour driver training to ensure employees driving State vehicles  are trained as required by SC State and SCDOT Fleet Safety Program d) increase number of participants in health screenings  to at least 2000 employees/retirees/spouses.  The Agency reinstituted a Safety Awards Program at the county and state level as part of the annual Engineering Conference.  As part of Agency's Annual Equipment Operator's Safety and Training Conference, required training at the state and regional levels.</t>
  </si>
  <si>
    <t>Kenneth Eargle, Director of Occupational Safety and Health</t>
  </si>
  <si>
    <t>Looked at the values for the prior 5 years and took an aggressive approach to lower the # from the prior year.</t>
  </si>
  <si>
    <t>As of 1/5/16, it is too soon to tell if the target will be reached in calendar year 2016.</t>
  </si>
  <si>
    <t>One District is attempting to lower the #s by trying a rewards program for having the lowest number of injuries.  The agency is looking at a local vendor that offers a rewards program to reduce injuries, therefore reducing lost work days as well.</t>
  </si>
  <si>
    <t>Number of workplace injuries</t>
  </si>
  <si>
    <t>Employee injuries and lost work days reduce the workforce and their potential to accomplish their duties.  Even if the Department's workforce was @ 100% capacity it could not accomplish the necessary tasks to ensure a safe transportation system.  Injuries and lost work days only magnify the issue.  If current staff cannot carry the load, SCDOT must contract out help to accomplish these tasks, even at a lower level of service than what is desired/expected by the public and stakeholders.</t>
  </si>
  <si>
    <t>SCDOT currently contracts out assistance from contractors/consultants to keep the level of maintenance/repairs at the current level of service.</t>
  </si>
  <si>
    <t>Contractors/Consultants/Manufacturers</t>
  </si>
  <si>
    <t>Current employee level</t>
  </si>
  <si>
    <t>Provide more slots for SCDOT employees as well as allow higher pay for SCDOT employees and provide necessary funding which will a) draw more employees to SCDOT and b) increase employee retention.  Provide additional funding for safety training by outside entities in order to increase the level of training provided to employees as well as support a safety rewards program.  Provide additional funding in order to hire more contractors/consultants to assist with reducing the backlog of work required to improve the level of service of the transportation system.</t>
  </si>
  <si>
    <t>Workplace Fatality - Fee</t>
  </si>
  <si>
    <t>SCLLR / OSHA investigates all workplace fatalities.</t>
  </si>
  <si>
    <t>SCLLR / OSHA, external</t>
  </si>
  <si>
    <t>03/02/2015 - 10/27/2015</t>
  </si>
  <si>
    <t>Workplace Fatality - Norris</t>
  </si>
  <si>
    <t>10/21/2015 - ongoing</t>
  </si>
  <si>
    <t>Quality Maintenance Team Reviews</t>
  </si>
  <si>
    <t>Grade each maintenance unit, make improvements - internal policy.</t>
  </si>
  <si>
    <t>SCDOT QMT Maintenance Inspections, internal</t>
  </si>
  <si>
    <t>Hearing Conservation Program</t>
  </si>
  <si>
    <t>OSHA Required</t>
  </si>
  <si>
    <t>SCDOT internal annual review</t>
  </si>
  <si>
    <t>03/01/2015 - 04/15/2015</t>
  </si>
  <si>
    <t>SCLLR/OSHA</t>
  </si>
  <si>
    <t>Assists with training, provides recommendations and guidance.</t>
  </si>
  <si>
    <t>PEBA</t>
  </si>
  <si>
    <t>Provides health screenings, immunizations and mammograms for employees.</t>
  </si>
  <si>
    <t xml:space="preserve">SCDMV </t>
  </si>
  <si>
    <t>Provides driving records for evaluating potential new hires as well as determining need for employee driver training or suspension of driving privileges as well as CDL third party tester training.</t>
  </si>
  <si>
    <t xml:space="preserve">Department of Admin/State Fleet Maintenance </t>
  </si>
  <si>
    <t>Provides AAA driver "train the trainer" for employees to train fellow employees internal, minimizing costs; report vehicle accidents for fleet.</t>
  </si>
  <si>
    <t>Post Trauma Services</t>
  </si>
  <si>
    <t>Provides counseling to employees involved in accidents and those affected by fatality or severe incident while on the job.</t>
  </si>
  <si>
    <t>American Red Cross</t>
  </si>
  <si>
    <t>Provide training for first aid / CPR / AED and blood drives.</t>
  </si>
  <si>
    <t>National Safety Council</t>
  </si>
  <si>
    <t>Safety Training and information.</t>
  </si>
  <si>
    <t>A strategy of continuous upkeep to prevent deterioration of good pavements, targeting a portion of fair pavements to bring them up to good condition and addressing some of the most critical facilities needing reconstruction or replacement.  In the end, stop the declining trend of pavement deterioration that has been taking place since 2008.</t>
  </si>
  <si>
    <t xml:space="preserve">Highway Maintenance; Engineering &amp; Construction; Non Federal Aid Fund; Engineering Admin &amp; Project Management; General Administration; Employee Benefits </t>
  </si>
  <si>
    <t>Road Condition</t>
  </si>
  <si>
    <t>Agency did not use PM during this year</t>
  </si>
  <si>
    <t>The miles of road in "Good" condition increase and the miles of road in the "Poor" condition decrease.</t>
  </si>
  <si>
    <t>Christy Hall, Interim Secretary of Transportation</t>
  </si>
  <si>
    <t>This is pertinent to the mission of SCDOT and a performance measure that can be clearly reported and understood by the public.</t>
  </si>
  <si>
    <t>SCDOT has increased the funding dedicated to the interstate and federal aid preservation programs.</t>
  </si>
  <si>
    <t>The current condition of the system and the limitation of resources available to dedicate to this objective.</t>
  </si>
  <si>
    <t>Decisions have been made and programs have been altered that should lead to success.  However, the length of time required for program funding, contract preparation, procurement, construction, and system evaluation makes it impossible to know for sure at this time.  However, based on projections regarding service life added/lost, the goal should be met.</t>
  </si>
  <si>
    <t>See response above.</t>
  </si>
  <si>
    <t>Road conditions continue to deteriorate resulting in hazardous travel conditions and negative economic development.</t>
  </si>
  <si>
    <t>SCDOT currently believes the available funding is not sufficient to achieve and sustain a good level of service for road conditions.</t>
  </si>
  <si>
    <t>SCDOT has published annual budgetary needs to reach a "Good" level of service for roads and bridges.</t>
  </si>
  <si>
    <t>1. Identify additional funding for road and bridge improvements. 2. Decrease the amount of roads and bridges that need to be maintained with the available funding. 3. Identify additional dedicated funding sources that could be earmarked for improvements to existing roads.</t>
  </si>
  <si>
    <t>Association of General Contractors (AGC)</t>
  </si>
  <si>
    <t>Communication with the Industry in general.  Training opportunities.</t>
  </si>
  <si>
    <t>Portland Cement Association (PCA)</t>
  </si>
  <si>
    <t>South Carolina Asphalt Paving Association (SCAPA)</t>
  </si>
  <si>
    <r>
      <rPr>
        <b/>
        <u/>
        <sz val="12"/>
        <color theme="1"/>
        <rFont val="Calibri Light"/>
        <family val="2"/>
      </rPr>
      <t xml:space="preserve">Output: </t>
    </r>
    <r>
      <rPr>
        <sz val="12"/>
        <color theme="1"/>
        <rFont val="Calibri Light"/>
        <family val="2"/>
      </rPr>
      <t xml:space="preserve"> Keeping South Carolina’s bridges and pavement in good condition is the most effective way to extend the life of the transportation system.  The life of pavements and bridges can be extended with a regular schedule of upkeep to prevent deterioration.  
</t>
    </r>
    <r>
      <rPr>
        <b/>
        <u/>
        <sz val="12"/>
        <color theme="1"/>
        <rFont val="Calibri Light"/>
        <family val="2"/>
      </rPr>
      <t>Outcome:</t>
    </r>
    <r>
      <rPr>
        <sz val="12"/>
        <color theme="1"/>
        <rFont val="Calibri Light"/>
        <family val="2"/>
      </rPr>
      <t xml:space="preserve">  Regular preservation and maintenance investments such as repairing pavement cracks and resurfacing or sealing bridge decks and painting steel girders extends the life of the asset, delaying the need for more costly repairs and reconstruction. 
</t>
    </r>
  </si>
  <si>
    <t xml:space="preserve">Highway Maintenance, Engineering and Construction, Non-Federal Aid, Engineering Administration and Project Management, General Administration, Land and  Buildings, and Employee Benefits </t>
  </si>
  <si>
    <t>The Maintenance Division is responsible for the everyday routine, preventive, and emergency maintenance activities performed on the roads and bridges on the state highway system.</t>
  </si>
  <si>
    <t xml:space="preserve"> Percentage of bridges in satisfactory condition; Deck area (MSF) of structurally deficient bridges;</t>
  </si>
  <si>
    <t>403 posted bridges and 10 closed bridges</t>
  </si>
  <si>
    <t>383 posted bridges and 10 closed bridges</t>
  </si>
  <si>
    <t>384 posted bridges and 8 closed bridges</t>
  </si>
  <si>
    <t>374 posted bridges and 10 closed bridges</t>
  </si>
  <si>
    <t>364 posted bridges and 10 closed bridges</t>
  </si>
  <si>
    <t>It is measurable and is a good indicator of the condition of the bridges on the state system</t>
  </si>
  <si>
    <t>Objective was esentially reached, no changes are planned.</t>
  </si>
  <si>
    <t>SCDOT considered the federal and state funding (including additional funding for load restricted bridges from Act 98) available for bridge replacement, repair, and preservation and a 5 percent reduction in the number of load restricted and closed bridges was thought to be a reasonable objective given the current level of funding.</t>
  </si>
  <si>
    <t>MAP-21 (Moving Ahead for Progress in the 21st Century) has established performance measures to be used to measure the condition of key elements on the National Highway System</t>
  </si>
  <si>
    <t>Increased user costs and a potential delay in emergency services due to increased travel distances due to detours on routes with load restricted bridges</t>
  </si>
  <si>
    <t>When the number of posted and closed bridges can no longer be reduced given the current level of funding</t>
  </si>
  <si>
    <t>South Carolina General Assembly</t>
  </si>
  <si>
    <t>When the available funding for bridges is no longer able to keep up with the rate of deterioration and the defficient bridge deck area begins to increase</t>
  </si>
  <si>
    <t>1)Provide dedicated long term funding for the replacement and repair of load restricted bridges. 2) Return low volume secondary roads to the counties and muncipalities. 3) Provide a one time funding amount to be used for the replacement of load restricted bridges</t>
  </si>
  <si>
    <t>SCDOT Performance Audit</t>
  </si>
  <si>
    <t>Requested by General Assembly</t>
  </si>
  <si>
    <t>Legislative Audit Council</t>
  </si>
  <si>
    <t>06/08/2015. currently ongoing</t>
  </si>
  <si>
    <t>HDR/ICA</t>
  </si>
  <si>
    <t>Fixed and movable bridge maintenance contract</t>
  </si>
  <si>
    <t>Engineering &amp; Construction,  Mass Transit, General Administration</t>
  </si>
  <si>
    <t>The role of the Division is to enhance equal opportunities through Contracting, Monitoring, Small Business Development and Workforce Development.</t>
  </si>
  <si>
    <t>Percentage of work paid/awarded to federal program; percentage of work paid/awarded to state program</t>
  </si>
  <si>
    <t xml:space="preserve">STATE </t>
  </si>
  <si>
    <r>
      <rPr>
        <b/>
        <sz val="12"/>
        <color theme="1"/>
        <rFont val="Calibri Light"/>
        <family val="2"/>
        <scheme val="major"/>
      </rPr>
      <t xml:space="preserve">Achieved </t>
    </r>
    <r>
      <rPr>
        <sz val="12"/>
        <color theme="1"/>
        <rFont val="Calibri Light"/>
        <family val="2"/>
        <scheme val="major"/>
      </rPr>
      <t>- Women: 3% and Minority 1%</t>
    </r>
  </si>
  <si>
    <t>Women: 5% and Minority 5%</t>
  </si>
  <si>
    <r>
      <rPr>
        <b/>
        <sz val="12"/>
        <color theme="1"/>
        <rFont val="Calibri Light"/>
        <family val="2"/>
        <scheme val="major"/>
      </rPr>
      <t>Achieved</t>
    </r>
    <r>
      <rPr>
        <sz val="12"/>
        <color theme="1"/>
        <rFont val="Calibri Light"/>
        <family val="2"/>
        <scheme val="major"/>
      </rPr>
      <t xml:space="preserve"> - Women: 4% and Minority 3%</t>
    </r>
  </si>
  <si>
    <r>
      <rPr>
        <b/>
        <sz val="12"/>
        <color theme="1"/>
        <rFont val="Calibri Light"/>
        <family val="2"/>
        <scheme val="major"/>
      </rPr>
      <t>Current through November 2015</t>
    </r>
    <r>
      <rPr>
        <sz val="12"/>
        <color theme="1"/>
        <rFont val="Calibri Light"/>
        <family val="2"/>
        <scheme val="major"/>
      </rPr>
      <t xml:space="preserve"> - Women: 1% and Minority 1%</t>
    </r>
  </si>
  <si>
    <t>Janet Oakley, Former Secretary, SCDOT</t>
  </si>
  <si>
    <t>The Federal target was met.  The State target was not reached, so we will focus on more outreach and training opportunities, as well as encourage changes in legislation.</t>
  </si>
  <si>
    <t xml:space="preserve">Federal target is based on a goal methodology that includes several factors and is approved by SCDOT Secretary Christy Hall.  State target chosen by SC Legislature. </t>
  </si>
  <si>
    <t>State Law; Goal for Federal Program is established every three years based on goal methodology which includes several factors</t>
  </si>
  <si>
    <t xml:space="preserve">The Federal goal poised to be met.  Reaching  the State goal is yet to be determined. </t>
  </si>
  <si>
    <t xml:space="preserve">A revision to the State regulation has been proposed to enlarge the areas of set-aside projects to include maintenance, professional services and supplies.  The Division is also more effectively coordinating with other SCDOT Divisions to increase the likelihood of reaching goals. </t>
  </si>
  <si>
    <t>Federal: Semi-Annual Reports</t>
  </si>
  <si>
    <t xml:space="preserve">2013-14 Actual Results (as of 9/30/14): </t>
  </si>
  <si>
    <t>2014-15 Actual Results (as of 9/30/15):</t>
  </si>
  <si>
    <t>Report due 12/1/2016</t>
  </si>
  <si>
    <t>Equal opportunities of SCDOT contracts for small South Carolina disadvantaged businesses will not be achieved.</t>
  </si>
  <si>
    <t>It is vital to receive help from the General Assembly to enlarge the pool of potential opportunities for smaller firms.</t>
  </si>
  <si>
    <t>South Carolina General Assembly.</t>
  </si>
  <si>
    <t>The General Assembly is the entity capable of making the needed revision to the law.</t>
  </si>
  <si>
    <t>SCDOT DBE Program Audit</t>
  </si>
  <si>
    <t>(1) to determine whether the SCDOT DBE program complied with the federal and state requirements, (2) to ensure that the program was operating efficiently and effectively, and 3) to provide constructive suggestions for further improvement of the SCDOT DBE program.</t>
  </si>
  <si>
    <t>SCDOT Internal Audit</t>
  </si>
  <si>
    <t xml:space="preserve">  to July 14, 2014</t>
  </si>
  <si>
    <t>SC Small Business Development Centers</t>
  </si>
  <si>
    <t>Partner with this organization to conduction baseline business development assistance.</t>
  </si>
  <si>
    <t>State Government entity that receives state and federal funds.</t>
  </si>
  <si>
    <t>SC Minority Business Development Agency</t>
  </si>
  <si>
    <t>Partner with this agency to identify and inform existing and potential DBEs.</t>
  </si>
  <si>
    <t>Federal agency in a cooperative agreement with a local business.</t>
  </si>
  <si>
    <t>SC Governor's Office</t>
  </si>
  <si>
    <t>The Division has an agreement with the SC Governor's Division of Small and Minority Business and Contracting Certification (formerly the Office of Small and Minority Business Assistance) that includes their use of our Unified Certification Program in lieu of their state certification.</t>
  </si>
  <si>
    <t>State Government entity.</t>
  </si>
  <si>
    <t>US Small Business Administration (SC District)</t>
  </si>
  <si>
    <t>Partner with this agency during training and outreach events.</t>
  </si>
  <si>
    <t xml:space="preserve">Federal Government agency. </t>
  </si>
  <si>
    <t xml:space="preserve">National Association of Minority Contractors (SC Chapter) </t>
  </si>
  <si>
    <t>Partner with this organization to identify and educate existing and potential DBEs.</t>
  </si>
  <si>
    <t>SC Chapter of a national business association.</t>
  </si>
  <si>
    <t>(2013 calendar year) RMIS report</t>
  </si>
  <si>
    <t>from 2015 annual accountability report</t>
  </si>
  <si>
    <t>(2014 calendar year) RMIS report</t>
  </si>
  <si>
    <t>Target # for calendar year 2016 (5% decrease  from 2014 calendar year #)</t>
  </si>
  <si>
    <t>Target for calendar year 2016 (20% decrease from 2014 calendar year #)</t>
  </si>
  <si>
    <t>Target # for calendar year 2016 (25% decrease from 2014 calendar year #)</t>
  </si>
  <si>
    <t>10/29/2014 - 05/13/2015</t>
  </si>
  <si>
    <t>Acting Deputy Secretary for Engineering</t>
  </si>
  <si>
    <r>
      <t xml:space="preserve">Acting Deputy Secretary for Engineering </t>
    </r>
    <r>
      <rPr>
        <b/>
        <i/>
        <sz val="12"/>
        <color theme="1"/>
        <rFont val="Calibri Light"/>
        <family val="2"/>
        <scheme val="major"/>
      </rPr>
      <t xml:space="preserve">and </t>
    </r>
    <r>
      <rPr>
        <sz val="12"/>
        <color theme="1"/>
        <rFont val="Calibri Light"/>
        <family val="2"/>
        <scheme val="major"/>
      </rPr>
      <t>Deputy Secretary for Intermodal Planning</t>
    </r>
  </si>
  <si>
    <t>SC Code Title 57; SC Code of Regulations, Chapter 63; SC Code Sections 57-5-820 and 830; SC Code Section 1-30- 10(A); SC Code Sections  1-30-10(G)(1) and 1-30-10(G) (2); SC Code Section 57-5-1495;SC Code Section 6-29-770; SC Code Section 8-13-1110 (12);SC Code Sections 57-7-50 and 210;SC Code Section 12-28-2740;US Code of Laws: Title 23;23 Code of Federal Regulations;49 US Code, Title 49, Subtitle III;49 Code of Federal Regulations; FY15-16 Proviso 84.1;FY15-16 Proviso 84.3; FY15-16 Proviso 84.4; FY15-16 Proviso 84.6;FY15-16 Proviso 84.8; FY15-16 Proviso 84.9; FY15-16 Proviso 84.10;FY15-16 Proviso 84.11; FY15-16 Proviso 84.14; FY15-16 Proviso 84.18;FY15-16 Proviso 117.29; FY15-16 Proviso 117.110; FY15-16 Proviso 117.114;FY15-16 Proviso 117.116;FY15-16  Proviso 117.118;SC Code 57-11-20 (Act 176 of 2005);SC Code 11-43-160(A)(1);SC Code 11-43-165 (Act 98 of 2013);SC Code Title 12, Chapter 28;SC Code 56-11-500;SC Code 12-36-2647;42 USC 4321, et seq.;33 USC 1344, et seq.; 33 CFR Parts 325; 33 CFR Parts 332;40 CFR 230;SC Regs 61-101;SC Code 48-20-10, et seq.; SC Code 48-14-10, et seq.;SC Regs 72-300, et seq.;SC Code 48-18-10, et seq.; SC Regs 72-400, et seq.;SC Code 48-1-100, et seq.;SC Regs 61-9, et seq.;SC Code 48-39-10, et seq.;US Public Law 112-141 and 114-94</t>
  </si>
  <si>
    <t>SC Code Title 57; SC Code of Regulations, Chapter 63; SC Code Sections 57-5-820 and 830; SC Code Section 1-30- 10(A); SC Code Sections  1-30-10(G)(1) and 1-30-10(G) (2);SC Code Section 8-13-1110 (12); SC Code Sections 57-7-50 and 210;SC Code Section 12-28-2740;US Code of Laws: Title 23;23 Code of Federal Regulations;49 US Code, Title 49, Subtitle III;49 Code of Federal Regulations; FY15-16 Proviso 84.1;FY15-16 Proviso 84.3; FY15-16 Proviso 84.4; FY15-16 Proviso 84.6; FY15-16 Proviso 84.11;FY15-16 Proviso 84.14;FY15-16 Proviso 84.16; FY15-16 Proviso 84.18;FY15-16 Proviso 117.29; FY15-16 Proviso 117.110; FY15-16 Proviso 117.114;FY15-16 Proviso 117.116;SC Code 57-11-20 (Act 176 of 2005);SC Code 11-43-160(A)(1);SC Code 11-43-165 (Act 98 of 2013);SC Code Title 12, Chapter 28;SC Code 56-11-500;SC Code 12-36-2647;42 USC 4321, et seq.;33 CFR Parts 325; 33 CFR Parts 332; SC Code 48-14-10, et seq.;SC Regs 72-300, et seq.;SC Code 48-18-10, et seq.; SC Regs 72-400, et seq.;SC Code 48-1-100, et seq.;SC Regs 61-9, et seq.;US Public Law 112-141; US Public Law 114-94.</t>
  </si>
  <si>
    <t>SC Code Title 57; SC Code of Regulations, Chapter 63; SC Code Sections 57-5-820 and 830; SC Code Section 1-30- 10(A); SC Code Sections  1-30-10(G)(1) and 1-30-10(G) (2); SC Code Sections 57-3-110 and 200; SC Code Section 6-29-770; SC Code Section 8-13-1110 (12); SC Code Section 28-2-420(A);SC Code Sections 57-7-50 and 210; SC Code Section 11-35-5240; SC Code Section 12-28-2740;SC Code Section 12-28-2930;SC Code Section  44-96-140;US Code of Laws: Title 23;23 Code of Federal Regulations;49 US Code, Title 49, Subtitle III;49 Code of Federal Regulations; FY15-16 Proviso 84.1;FY15-16 Proviso 84.3;FY15-16 Proviso 84.8; FY15-16 Proviso 84.10;FY15-16 Proviso 84.14;FY15-16 Proviso 84.16;FY15-16 Proviso 84.18; FY15-16 Proviso 117.07; FY15-16 Proviso 117.13; FY15-16 Proviso 117.29; FY15-16 Proviso 117.84; FY15-16 Proviso 117.110; FY15-16 Proviso 117.114;FY15-16 Proviso 117.116;SC Code 57-11-20 (Act 176 of 2005);SC Code 11-43-160(A)(1);SC Code 11-43-165 (Act 98 of 2013);SC Code Title 12, Chapter 28;SC Code 56-11-500;SC Code 12-36-2647;42 USC 4321, et seq.;33 CFR Parts 325; 33 CFR Parts 332; SC Code 48-14-10, et seq.;SC Regs 72-300, et seq.;SC Code 48-18-10, et seq.; SC Regs 72-400, et seq.;SC Code 48-1-100, et seq.;SC Regs 61-9, et seq.;US Public Law 112-141; US Public Law 114-94.</t>
  </si>
  <si>
    <t>SC Code Title 57; SC Code of Regulations, Chapter 63; SC Code Sections 57-5-820 and 830; SC Code Section 1-30- 10(A); SC Code Sections  1-30-10(G)(1) and 1-30-10(G) (2); SC Code Section 6-29-770; SC Code Section 8-13-1110 (12);SC Code Section 28-2-420(A); SC Code Section 28-2-470;SC Code Sections 57-7-50 and 210;SC Code Section 11-35-5240; SC Code Section 12-28-2740;SC Code Section 12-28-2930;US Code of Laws: Title 23;23 Code of Federal Regulations;49 US Code, Title 49, Subtitle III;49 Code of Federal Regulations; FY15-16 Proviso 84.1;FY15-16 Proviso 84.2; FY15-16 Proviso 84.3; FY15-16 Proviso 84.4; FY15-16 Proviso 84.5; FY15-16 Proviso 84.6; FY15-16 Proviso 84.7; FY15-16 Proviso 84.8; FY15-16 Proviso 84.10;FY15-16 Proviso 84.14; FY15-16 Proviso 84.16; FY15-16 Proviso 84.18;FY15-16 Proviso 117.07; FY15-16 Proviso 117.13; FY15-16 Proviso 117.19; FY15-16 Proviso 117.20; FY15-16 Proviso 117.23'; FY15-16  Proviso 117.26; FY15-16 Proviso 117.29;FY15-16  Proviso 117.34; FY15-16  Proviso 117.45;FY15-16  Proviso 117.48;FY15-16 Proviso 117.55;FY15-16 Proviso 117.65;FY15-16  Proviso 117.73; FY15-16 Proviso 117.75; FY15-16 Proviso 117.84; FY15-16 Proviso 117.110; FY15-16 Proviso 117.114;SC Code 57-11-20 (Act 176 of 2005);SC Code 11-43-160(A)(1);SC Code 11-43-165 (Act 98 of 2013);SC Code Title 12, Chapter 28;SC Code 56-11-500;SC Code 12-36-2647;42 USC 4321, et seq.;33 CFR Parts 325; 33 CFR Parts 332; SC Code 48-14-10, et seq.;SC Regs 72-300, et seq.;SC Code 48-18-10, et seq.; SC Regs 72-400, et seq.;US Public Law 112-141; US Public Law 114-94.</t>
  </si>
  <si>
    <t>SC Code Title 57; SC Code of Regulations, Chapter 63; SC Code Sections 57-5-820 and 830; SC Code Section 1-30- 10(A); SC Code Sections  1-30-10(G)(1) and 1-30-10(G) (2); SC Code Section 57-5-1495;SC Code Section 6-29-770; SC Code Section 8-13-1110 (12);SC Code Sections 57-7-50 and 210;SC Code Section 12-28-2740;US Code of Laws: Title 23;23 Code of Federal Regulations;49 US Code, Title 49, Subtitle III;49 Code of Federal Regulations; FY15-16 Proviso 84.1;FY15-16 Proviso 84.3; FY15-16 Proviso 84.4; FY15-16 Proviso 84.6;FY15-16 Proviso 84.8; FY15-16 Proviso 84.9; FY15-16 Proviso 84.10;FY15-16 Proviso 84.11; FY15-16 Proviso 84.14; FY15-16 Proviso 84.18;FY15-16 Proviso 117.29; FY15-16 Proviso 117.110; FY15-16 Proviso 117.114;FY15-16 Proviso 117.116;FY15-16  Proviso 117.118;SC Code 57-11-20 (Act 176 of 2005);SC Code 11-43-160(A)(1);SC Code 11-43-165 (Act 98 of 2013);SC Code Title 12, Chapter 28;SC Code 56-11-500;SC Code 12-36-2647;42 USC 4321, et seq.;33 USC 1344, et seq.; 33 CFR Parts 325; 33 CFR Parts 332;40 CFR 230;SC Regs 61-101;SC Code 48-20-10, et seq.; SC Code 48-14-10, et seq.;SC Regs 72-300, et seq.;SC Code 48-18-10, et seq.; SC Regs 72-400, et seq.;SC Code 48-1-100, et seq.;SC Regs 61-9, et seq.;SC Code 48-39-10, et seq.;US Public Law 112-141; US Public Law 114-94.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</si>
</sst>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6"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2"/>
      <color theme="1"/>
      <name val="Times New Roman"/>
      <family val="1"/>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u/>
      <sz val="12"/>
      <color theme="1"/>
      <name val="Calibri Light"/>
      <family val="2"/>
      <scheme val="major"/>
    </font>
    <font>
      <b/>
      <i/>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u/>
      <sz val="9"/>
      <color theme="1"/>
      <name val="Arial"/>
      <family val="2"/>
    </font>
    <font>
      <sz val="10"/>
      <color theme="1"/>
      <name val="Arial"/>
      <family val="2"/>
    </font>
    <font>
      <sz val="12"/>
      <color rgb="FF0070C0"/>
      <name val="Times New Roman"/>
      <family val="1"/>
    </font>
    <font>
      <sz val="11"/>
      <color rgb="FF1F497D"/>
      <name val="Calibri"/>
      <family val="2"/>
    </font>
    <font>
      <sz val="12"/>
      <color rgb="FF000000"/>
      <name val="Calibri"/>
      <family val="2"/>
      <scheme val="minor"/>
    </font>
    <font>
      <sz val="12"/>
      <color theme="1"/>
      <name val="Calibri Light"/>
      <family val="2"/>
    </font>
    <font>
      <sz val="12"/>
      <color theme="1"/>
      <name val="Calibri"/>
      <family val="2"/>
      <scheme val="minor"/>
    </font>
    <font>
      <b/>
      <u/>
      <sz val="12"/>
      <color theme="1"/>
      <name val="Calibri Light"/>
      <family val="2"/>
    </font>
    <font>
      <sz val="11"/>
      <color theme="1"/>
      <name val="Arial"/>
      <family val="2"/>
    </font>
    <font>
      <b/>
      <sz val="14"/>
      <color theme="1"/>
      <name val="Arial"/>
      <family val="2"/>
    </font>
    <font>
      <sz val="12"/>
      <name val="Calibri"/>
      <family val="2"/>
      <scheme val="minor"/>
    </font>
    <font>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33" fillId="0" borderId="0" applyNumberFormat="0" applyFill="0" applyBorder="0" applyAlignment="0" applyProtection="0"/>
    <xf numFmtId="0" fontId="35" fillId="0" borderId="0"/>
    <xf numFmtId="0" fontId="2" fillId="0" borderId="0"/>
    <xf numFmtId="0" fontId="1" fillId="0" borderId="0"/>
  </cellStyleXfs>
  <cellXfs count="181">
    <xf numFmtId="0" fontId="0" fillId="0" borderId="0" xfId="0"/>
    <xf numFmtId="0" fontId="0" fillId="0" borderId="0" xfId="0" applyAlignment="1">
      <alignment vertical="top" wrapText="1"/>
    </xf>
    <xf numFmtId="0" fontId="3"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xf>
    <xf numFmtId="0" fontId="7" fillId="0" borderId="0" xfId="0" applyFont="1" applyAlignment="1">
      <alignment horizontal="right" vertical="center"/>
    </xf>
    <xf numFmtId="0" fontId="8"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14" fillId="0" borderId="0" xfId="0" applyFont="1" applyAlignment="1">
      <alignment horizontal="left" vertical="top" wrapText="1"/>
    </xf>
    <xf numFmtId="0" fontId="14" fillId="0" borderId="0" xfId="0" applyFont="1" applyFill="1" applyAlignment="1">
      <alignment horizontal="left" vertical="top" wrapText="1"/>
    </xf>
    <xf numFmtId="0" fontId="14" fillId="0" borderId="0" xfId="0" applyFont="1" applyFill="1" applyBorder="1" applyAlignment="1">
      <alignment horizontal="left" vertical="top" wrapText="1"/>
    </xf>
    <xf numFmtId="0" fontId="14" fillId="0" borderId="0" xfId="0" applyFont="1" applyBorder="1" applyAlignment="1">
      <alignment horizontal="left" vertical="top" wrapText="1"/>
    </xf>
    <xf numFmtId="0" fontId="14" fillId="3"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2" xfId="0" applyFont="1" applyFill="1" applyBorder="1" applyAlignment="1">
      <alignment horizontal="left" vertical="top" wrapText="1"/>
    </xf>
    <xf numFmtId="0" fontId="12" fillId="0" borderId="2" xfId="0" applyFont="1" applyBorder="1" applyAlignment="1">
      <alignment horizontal="left" vertical="top" wrapText="1"/>
    </xf>
    <xf numFmtId="14" fontId="14" fillId="0" borderId="0" xfId="0" applyNumberFormat="1" applyFont="1" applyAlignment="1">
      <alignment horizontal="left" vertical="top" wrapText="1"/>
    </xf>
    <xf numFmtId="0" fontId="12" fillId="0" borderId="0" xfId="0" applyFont="1" applyBorder="1" applyAlignment="1">
      <alignment horizontal="left" vertical="top" wrapText="1"/>
    </xf>
    <xf numFmtId="49" fontId="14" fillId="0" borderId="0" xfId="0" applyNumberFormat="1" applyFont="1" applyBorder="1" applyAlignment="1">
      <alignment horizontal="left" vertical="top" wrapText="1"/>
    </xf>
    <xf numFmtId="0" fontId="15" fillId="0" borderId="0" xfId="0" applyFont="1" applyFill="1" applyBorder="1" applyAlignment="1">
      <alignment horizontal="left" vertical="top" wrapText="1"/>
    </xf>
    <xf numFmtId="164" fontId="14" fillId="0" borderId="2" xfId="0" applyNumberFormat="1" applyFont="1" applyFill="1" applyBorder="1" applyAlignment="1">
      <alignment horizontal="left" vertical="top" wrapText="1"/>
    </xf>
    <xf numFmtId="0" fontId="14" fillId="3" borderId="0" xfId="0" applyFont="1" applyFill="1" applyAlignment="1">
      <alignment horizontal="left" vertical="top" wrapText="1"/>
    </xf>
    <xf numFmtId="0" fontId="14" fillId="4" borderId="2" xfId="0" applyFont="1" applyFill="1" applyBorder="1" applyAlignment="1">
      <alignment horizontal="left" vertical="top" wrapText="1"/>
    </xf>
    <xf numFmtId="0" fontId="14" fillId="0" borderId="0" xfId="0" applyFont="1" applyAlignment="1">
      <alignment wrapText="1"/>
    </xf>
    <xf numFmtId="0" fontId="14"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4" fillId="0" borderId="1" xfId="0" applyFont="1" applyBorder="1" applyAlignment="1">
      <alignment horizontal="left" vertical="top" wrapText="1"/>
    </xf>
    <xf numFmtId="0" fontId="12" fillId="5" borderId="0" xfId="0" applyFont="1" applyFill="1" applyBorder="1" applyAlignment="1">
      <alignment horizontal="left" vertical="top" wrapText="1"/>
    </xf>
    <xf numFmtId="0" fontId="12" fillId="5" borderId="0" xfId="0" applyFont="1" applyFill="1" applyAlignment="1">
      <alignment horizontal="left" vertical="top" wrapText="1"/>
    </xf>
    <xf numFmtId="0" fontId="14" fillId="0" borderId="2" xfId="0" applyFont="1" applyBorder="1" applyAlignment="1">
      <alignment horizontal="left" vertical="top" wrapText="1"/>
    </xf>
    <xf numFmtId="0" fontId="17" fillId="0" borderId="6" xfId="0" applyFont="1" applyFill="1" applyBorder="1" applyAlignment="1">
      <alignment horizontal="left" vertical="top" wrapText="1"/>
    </xf>
    <xf numFmtId="0" fontId="12" fillId="0" borderId="0" xfId="0" applyFont="1" applyBorder="1" applyAlignment="1">
      <alignment vertical="top" wrapText="1"/>
    </xf>
    <xf numFmtId="0" fontId="14" fillId="0" borderId="0" xfId="0" applyFont="1" applyFill="1" applyBorder="1" applyAlignment="1">
      <alignment wrapText="1"/>
    </xf>
    <xf numFmtId="0" fontId="14" fillId="2" borderId="3" xfId="0" applyFont="1" applyFill="1" applyBorder="1" applyAlignment="1">
      <alignment horizontal="center" vertical="top" wrapText="1"/>
    </xf>
    <xf numFmtId="0" fontId="14" fillId="2" borderId="3" xfId="0" applyFont="1" applyFill="1" applyBorder="1" applyAlignment="1">
      <alignment vertical="top" wrapText="1"/>
    </xf>
    <xf numFmtId="0" fontId="14" fillId="2" borderId="9"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7" fillId="0" borderId="2" xfId="0" applyFont="1" applyFill="1" applyBorder="1" applyAlignment="1">
      <alignment horizontal="left" vertical="top" wrapText="1"/>
    </xf>
    <xf numFmtId="0" fontId="12" fillId="2" borderId="10" xfId="0" applyFont="1" applyFill="1" applyBorder="1" applyAlignment="1">
      <alignment vertical="top" wrapText="1"/>
    </xf>
    <xf numFmtId="0" fontId="12" fillId="2" borderId="14" xfId="0" applyFont="1" applyFill="1" applyBorder="1" applyAlignment="1">
      <alignment horizontal="center" vertical="top" wrapText="1"/>
    </xf>
    <xf numFmtId="0" fontId="16" fillId="2" borderId="4" xfId="0" applyFont="1" applyFill="1" applyBorder="1" applyAlignment="1">
      <alignment horizontal="center" vertical="top" wrapText="1"/>
    </xf>
    <xf numFmtId="0" fontId="14" fillId="2" borderId="4" xfId="0" applyFont="1" applyFill="1" applyBorder="1" applyAlignment="1">
      <alignment vertical="top" wrapText="1"/>
    </xf>
    <xf numFmtId="0" fontId="27" fillId="4"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4" fillId="0" borderId="0" xfId="0" applyNumberFormat="1" applyFont="1" applyFill="1" applyBorder="1" applyAlignment="1">
      <alignment horizontal="left" vertical="top" wrapText="1"/>
    </xf>
    <xf numFmtId="0" fontId="29" fillId="0" borderId="0" xfId="0" applyFont="1" applyAlignment="1">
      <alignment horizontal="left"/>
    </xf>
    <xf numFmtId="49" fontId="14" fillId="0" borderId="0" xfId="0" applyNumberFormat="1" applyFont="1" applyAlignment="1">
      <alignment horizontal="left" vertical="top" wrapText="1"/>
    </xf>
    <xf numFmtId="49" fontId="14" fillId="3" borderId="0" xfId="0" applyNumberFormat="1" applyFont="1" applyFill="1" applyAlignment="1">
      <alignment horizontal="left" vertical="top" wrapText="1"/>
    </xf>
    <xf numFmtId="49" fontId="14" fillId="0" borderId="2" xfId="0" applyNumberFormat="1" applyFont="1" applyBorder="1" applyAlignment="1">
      <alignment horizontal="left" vertical="top" wrapText="1"/>
    </xf>
    <xf numFmtId="49" fontId="12" fillId="0" borderId="0" xfId="0" applyNumberFormat="1" applyFont="1" applyBorder="1" applyAlignment="1">
      <alignment horizontal="left" vertical="top" wrapText="1"/>
    </xf>
    <xf numFmtId="0" fontId="14"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164" fontId="15" fillId="0" borderId="2" xfId="0" applyNumberFormat="1" applyFont="1" applyFill="1" applyBorder="1" applyAlignment="1">
      <alignment horizontal="left" vertical="top" wrapText="1"/>
    </xf>
    <xf numFmtId="0" fontId="34" fillId="0" borderId="0" xfId="0" applyFont="1" applyAlignment="1">
      <alignment horizontal="left"/>
    </xf>
    <xf numFmtId="0" fontId="0" fillId="0" borderId="0" xfId="0" applyAlignment="1">
      <alignment horizontal="left"/>
    </xf>
    <xf numFmtId="0" fontId="14" fillId="0" borderId="0" xfId="0" applyFont="1" applyBorder="1" applyAlignment="1">
      <alignment horizontal="left" vertical="top" wrapText="1"/>
    </xf>
    <xf numFmtId="165" fontId="11" fillId="4" borderId="0" xfId="0" applyNumberFormat="1" applyFont="1" applyFill="1" applyAlignment="1">
      <alignment horizontal="left" vertical="top"/>
    </xf>
    <xf numFmtId="0" fontId="0" fillId="4" borderId="0" xfId="0" applyFill="1"/>
    <xf numFmtId="0" fontId="33" fillId="4" borderId="0" xfId="1" applyFill="1"/>
    <xf numFmtId="0" fontId="10" fillId="4" borderId="0" xfId="0" applyFont="1" applyFill="1" applyAlignment="1">
      <alignment horizontal="left"/>
    </xf>
    <xf numFmtId="14" fontId="14" fillId="4" borderId="2" xfId="0" applyNumberFormat="1" applyFont="1" applyFill="1" applyBorder="1" applyAlignment="1">
      <alignment horizontal="left" vertical="top" wrapText="1"/>
    </xf>
    <xf numFmtId="0" fontId="14" fillId="4" borderId="2"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vertical="center" wrapText="1"/>
    </xf>
    <xf numFmtId="49" fontId="14" fillId="4" borderId="2" xfId="0" applyNumberFormat="1" applyFont="1" applyFill="1" applyBorder="1" applyAlignment="1">
      <alignment horizontal="left" vertical="top" wrapText="1"/>
    </xf>
    <xf numFmtId="0" fontId="12"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Border="1" applyAlignment="1">
      <alignment horizontal="left" vertical="top" wrapText="1"/>
    </xf>
    <xf numFmtId="0" fontId="14" fillId="4" borderId="2" xfId="0" applyFont="1" applyFill="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4" fillId="4" borderId="7" xfId="0" applyFont="1" applyFill="1" applyBorder="1" applyAlignment="1">
      <alignment horizontal="left" vertical="top" wrapText="1"/>
    </xf>
    <xf numFmtId="0" fontId="14"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0" fontId="15" fillId="4" borderId="2" xfId="0" applyFont="1" applyFill="1" applyBorder="1" applyAlignment="1">
      <alignment horizontal="left" vertical="top" wrapText="1"/>
    </xf>
    <xf numFmtId="0" fontId="14" fillId="4" borderId="12"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5" xfId="0" applyFont="1" applyFill="1" applyBorder="1" applyAlignment="1">
      <alignment horizontal="left" vertical="top" wrapText="1"/>
    </xf>
    <xf numFmtId="0" fontId="14" fillId="4" borderId="0" xfId="0" applyFont="1" applyFill="1" applyBorder="1" applyAlignment="1">
      <alignment horizontal="left" vertical="top" wrapText="1"/>
    </xf>
    <xf numFmtId="164" fontId="15" fillId="0" borderId="0" xfId="0" applyNumberFormat="1" applyFont="1" applyFill="1" applyBorder="1" applyAlignment="1">
      <alignment horizontal="left" vertical="top" wrapText="1"/>
    </xf>
    <xf numFmtId="164" fontId="14" fillId="0" borderId="7" xfId="0" applyNumberFormat="1" applyFont="1" applyFill="1" applyBorder="1" applyAlignment="1">
      <alignment horizontal="left" vertical="top" wrapText="1"/>
    </xf>
    <xf numFmtId="0" fontId="14" fillId="0" borderId="15" xfId="0" applyFont="1" applyBorder="1" applyAlignment="1">
      <alignment horizontal="left" vertical="top" wrapText="1"/>
    </xf>
    <xf numFmtId="0" fontId="14" fillId="4" borderId="2" xfId="0"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7" xfId="0" applyFont="1" applyFill="1" applyBorder="1" applyAlignment="1">
      <alignment horizontal="left" vertical="top" wrapText="1"/>
    </xf>
    <xf numFmtId="0" fontId="4" fillId="0" borderId="0" xfId="0" applyFont="1" applyAlignment="1">
      <alignment horizontal="justify" vertical="center"/>
    </xf>
    <xf numFmtId="0" fontId="37" fillId="0" borderId="0" xfId="0" applyFont="1" applyAlignment="1">
      <alignment vertical="center"/>
    </xf>
    <xf numFmtId="49" fontId="0" fillId="4" borderId="2" xfId="0" applyNumberFormat="1" applyFill="1" applyBorder="1" applyAlignment="1">
      <alignment horizontal="left" vertical="top" wrapText="1"/>
    </xf>
    <xf numFmtId="0" fontId="14" fillId="0" borderId="2" xfId="0" applyFont="1" applyBorder="1" applyAlignment="1">
      <alignment vertical="center" wrapText="1"/>
    </xf>
    <xf numFmtId="9" fontId="14" fillId="4" borderId="2" xfId="0" applyNumberFormat="1" applyFont="1" applyFill="1" applyBorder="1" applyAlignment="1">
      <alignment horizontal="left" vertical="top" wrapText="1"/>
    </xf>
    <xf numFmtId="0" fontId="17" fillId="4" borderId="2" xfId="0" applyFont="1" applyFill="1" applyBorder="1" applyAlignment="1">
      <alignment horizontal="left" vertical="top" wrapText="1"/>
    </xf>
    <xf numFmtId="0" fontId="15" fillId="4" borderId="0" xfId="0" applyFont="1" applyFill="1" applyBorder="1" applyAlignment="1">
      <alignment horizontal="left" vertical="top" wrapText="1"/>
    </xf>
    <xf numFmtId="164" fontId="14" fillId="4" borderId="0" xfId="0" applyNumberFormat="1" applyFont="1" applyFill="1" applyBorder="1" applyAlignment="1">
      <alignment horizontal="left" vertical="top" wrapText="1"/>
    </xf>
    <xf numFmtId="49" fontId="14" fillId="4" borderId="0" xfId="0" applyNumberFormat="1" applyFont="1" applyFill="1" applyBorder="1" applyAlignment="1">
      <alignment horizontal="left" vertical="top" wrapText="1"/>
    </xf>
    <xf numFmtId="49" fontId="14" fillId="0" borderId="11" xfId="0" applyNumberFormat="1" applyFont="1" applyFill="1" applyBorder="1" applyAlignment="1">
      <alignment vertical="center" wrapText="1"/>
    </xf>
    <xf numFmtId="49" fontId="14" fillId="0" borderId="2" xfId="0" applyNumberFormat="1" applyFont="1" applyFill="1" applyBorder="1" applyAlignment="1">
      <alignment vertical="center" wrapText="1"/>
    </xf>
    <xf numFmtId="0" fontId="14" fillId="4" borderId="2"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Fill="1" applyBorder="1" applyAlignment="1">
      <alignment horizontal="left" vertical="top" wrapText="1"/>
    </xf>
    <xf numFmtId="49" fontId="14" fillId="0" borderId="2" xfId="0" applyNumberFormat="1" applyFont="1" applyFill="1" applyBorder="1" applyAlignment="1">
      <alignment horizontal="left" vertical="top" wrapText="1"/>
    </xf>
    <xf numFmtId="165" fontId="11" fillId="0" borderId="0" xfId="0" applyNumberFormat="1" applyFont="1" applyFill="1" applyAlignment="1">
      <alignment horizontal="left" vertical="top"/>
    </xf>
    <xf numFmtId="0" fontId="14" fillId="0" borderId="2" xfId="0" applyFont="1" applyFill="1" applyBorder="1" applyAlignment="1">
      <alignment horizontal="left" vertical="top" wrapText="1"/>
    </xf>
    <xf numFmtId="14" fontId="14" fillId="0" borderId="2" xfId="0" applyNumberFormat="1" applyFont="1" applyFill="1" applyBorder="1" applyAlignment="1">
      <alignment horizontal="left" vertical="top" wrapText="1"/>
    </xf>
    <xf numFmtId="0" fontId="15" fillId="0" borderId="2" xfId="0" applyFont="1" applyFill="1" applyBorder="1" applyAlignment="1">
      <alignment horizontal="left" vertical="top" wrapText="1"/>
    </xf>
    <xf numFmtId="49" fontId="0" fillId="0" borderId="2" xfId="0" applyNumberFormat="1" applyFill="1" applyBorder="1" applyAlignment="1">
      <alignment horizontal="left" vertical="top" wrapText="1"/>
    </xf>
    <xf numFmtId="49" fontId="14" fillId="0" borderId="0" xfId="0" applyNumberFormat="1" applyFont="1" applyFill="1" applyAlignment="1">
      <alignment horizontal="left" vertical="top" wrapText="1"/>
    </xf>
    <xf numFmtId="0" fontId="12" fillId="0" borderId="0" xfId="0" applyFont="1" applyFill="1" applyAlignment="1">
      <alignment horizontal="left" vertical="top" wrapText="1"/>
    </xf>
    <xf numFmtId="0" fontId="15" fillId="0" borderId="11" xfId="0" applyFont="1" applyFill="1" applyBorder="1" applyAlignment="1">
      <alignment horizontal="left" vertical="top" wrapText="1"/>
    </xf>
    <xf numFmtId="0" fontId="40" fillId="0" borderId="2" xfId="0" applyFont="1" applyFill="1" applyBorder="1" applyAlignment="1">
      <alignment vertical="center" wrapText="1"/>
    </xf>
    <xf numFmtId="0" fontId="14" fillId="0" borderId="2" xfId="0" applyFont="1" applyFill="1" applyBorder="1" applyAlignment="1">
      <alignment vertical="top" wrapText="1"/>
    </xf>
    <xf numFmtId="0" fontId="42" fillId="0" borderId="2" xfId="0" applyFont="1" applyFill="1" applyBorder="1" applyAlignment="1">
      <alignment vertical="center" wrapText="1"/>
    </xf>
    <xf numFmtId="0" fontId="29" fillId="0" borderId="2" xfId="0" applyFont="1" applyFill="1" applyBorder="1" applyAlignment="1">
      <alignment horizontal="center" vertical="top" wrapText="1"/>
    </xf>
    <xf numFmtId="0" fontId="14" fillId="4" borderId="7" xfId="0" applyFont="1" applyFill="1" applyBorder="1" applyAlignment="1">
      <alignment vertical="top" wrapText="1"/>
    </xf>
    <xf numFmtId="9" fontId="0" fillId="0" borderId="8" xfId="0" applyNumberFormat="1" applyFont="1" applyBorder="1" applyAlignment="1">
      <alignment vertical="top" wrapText="1"/>
    </xf>
    <xf numFmtId="10" fontId="0" fillId="0" borderId="8" xfId="0" applyNumberFormat="1" applyFont="1" applyBorder="1" applyAlignment="1">
      <alignment vertical="top" wrapText="1"/>
    </xf>
    <xf numFmtId="0" fontId="14" fillId="0" borderId="7" xfId="0" applyFont="1" applyBorder="1" applyAlignment="1">
      <alignment vertical="top" wrapText="1"/>
    </xf>
    <xf numFmtId="0" fontId="0" fillId="0" borderId="8" xfId="0" applyFont="1" applyBorder="1" applyAlignment="1">
      <alignment vertical="top" wrapText="1"/>
    </xf>
    <xf numFmtId="0" fontId="38" fillId="0" borderId="2" xfId="0" applyFont="1" applyFill="1" applyBorder="1" applyAlignment="1">
      <alignment horizontal="left" vertical="top" wrapText="1"/>
    </xf>
    <xf numFmtId="9" fontId="14" fillId="0" borderId="2" xfId="0" applyNumberFormat="1" applyFont="1" applyFill="1" applyBorder="1" applyAlignment="1">
      <alignment horizontal="left" vertical="top" wrapText="1"/>
    </xf>
    <xf numFmtId="0" fontId="16" fillId="0" borderId="2" xfId="0" applyFont="1" applyFill="1" applyBorder="1" applyAlignment="1">
      <alignment horizontal="left" vertical="top" wrapText="1"/>
    </xf>
    <xf numFmtId="49" fontId="45" fillId="4" borderId="2" xfId="0" applyNumberFormat="1" applyFont="1" applyFill="1" applyBorder="1" applyAlignment="1">
      <alignment horizontal="left" vertical="top" wrapText="1"/>
    </xf>
    <xf numFmtId="49" fontId="16" fillId="4" borderId="2" xfId="0" applyNumberFormat="1" applyFont="1" applyFill="1" applyBorder="1" applyAlignment="1">
      <alignment horizontal="left" vertical="top" wrapText="1"/>
    </xf>
    <xf numFmtId="49" fontId="16" fillId="0" borderId="0" xfId="0" applyNumberFormat="1" applyFont="1" applyFill="1" applyBorder="1" applyAlignment="1">
      <alignment horizontal="left" vertical="top" wrapText="1"/>
    </xf>
    <xf numFmtId="49" fontId="44" fillId="0" borderId="2" xfId="0" applyNumberFormat="1" applyFont="1" applyFill="1" applyBorder="1" applyAlignment="1">
      <alignment horizontal="left" vertical="top" wrapText="1"/>
    </xf>
    <xf numFmtId="0" fontId="10" fillId="0" borderId="0" xfId="0" applyFont="1" applyAlignment="1">
      <alignment horizontal="center" vertical="top" wrapText="1"/>
    </xf>
    <xf numFmtId="0" fontId="28" fillId="0" borderId="0" xfId="0" applyFont="1" applyAlignment="1">
      <alignment horizontal="center"/>
    </xf>
    <xf numFmtId="0" fontId="14" fillId="0" borderId="0" xfId="0" applyFont="1" applyBorder="1" applyAlignment="1">
      <alignment horizontal="left" vertical="top" wrapText="1"/>
    </xf>
    <xf numFmtId="0" fontId="14" fillId="0" borderId="8" xfId="0" applyFont="1" applyBorder="1" applyAlignment="1">
      <alignment horizontal="left" vertical="top" wrapText="1"/>
    </xf>
    <xf numFmtId="0" fontId="14" fillId="4"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22" fillId="2" borderId="1" xfId="0" applyFont="1" applyFill="1" applyBorder="1" applyAlignment="1">
      <alignment horizontal="center" vertical="center" wrapText="1"/>
    </xf>
    <xf numFmtId="0" fontId="0" fillId="0" borderId="5" xfId="0" applyBorder="1" applyAlignment="1">
      <alignment wrapText="1"/>
    </xf>
    <xf numFmtId="164" fontId="30" fillId="2" borderId="1" xfId="0" applyNumberFormat="1" applyFont="1" applyFill="1" applyBorder="1" applyAlignment="1">
      <alignment horizontal="center" vertical="center" wrapText="1"/>
    </xf>
    <xf numFmtId="0" fontId="0" fillId="0" borderId="5" xfId="0" applyFont="1" applyBorder="1" applyAlignment="1">
      <alignment wrapText="1"/>
    </xf>
    <xf numFmtId="164" fontId="22" fillId="2" borderId="1" xfId="0" applyNumberFormat="1" applyFont="1" applyFill="1" applyBorder="1" applyAlignment="1">
      <alignment horizontal="center" vertical="center" wrapText="1"/>
    </xf>
    <xf numFmtId="0" fontId="17" fillId="0" borderId="0" xfId="0" applyFont="1" applyBorder="1" applyAlignment="1">
      <alignment horizontal="left" vertical="top" wrapText="1"/>
    </xf>
    <xf numFmtId="0" fontId="17" fillId="0" borderId="0" xfId="0" applyFont="1" applyBorder="1" applyAlignment="1">
      <alignment wrapText="1"/>
    </xf>
    <xf numFmtId="0" fontId="0" fillId="0" borderId="0" xfId="0" applyAlignment="1">
      <alignment wrapText="1"/>
    </xf>
    <xf numFmtId="0" fontId="12" fillId="0" borderId="2" xfId="0" applyFont="1" applyBorder="1" applyAlignment="1">
      <alignment vertical="top" wrapText="1"/>
    </xf>
    <xf numFmtId="0" fontId="0" fillId="0" borderId="2" xfId="0" applyBorder="1" applyAlignment="1">
      <alignment wrapText="1"/>
    </xf>
    <xf numFmtId="0" fontId="14" fillId="4" borderId="2" xfId="0" applyFont="1" applyFill="1" applyBorder="1" applyAlignment="1">
      <alignment wrapText="1"/>
    </xf>
    <xf numFmtId="0" fontId="0" fillId="4" borderId="2" xfId="0" applyFill="1" applyBorder="1" applyAlignment="1">
      <alignment wrapText="1"/>
    </xf>
    <xf numFmtId="0" fontId="0" fillId="0" borderId="0" xfId="0" applyAlignment="1">
      <alignment horizontal="left" vertical="top" wrapText="1"/>
    </xf>
    <xf numFmtId="0" fontId="0" fillId="0" borderId="2" xfId="0" applyFill="1" applyBorder="1" applyAlignment="1">
      <alignment horizontal="left" vertical="top" wrapText="1"/>
    </xf>
    <xf numFmtId="0" fontId="17" fillId="0" borderId="0"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0" xfId="0" applyFont="1" applyAlignment="1">
      <alignment horizontal="left" vertical="top" wrapText="1"/>
    </xf>
    <xf numFmtId="0" fontId="14" fillId="0" borderId="13" xfId="0" applyFont="1" applyBorder="1" applyAlignment="1">
      <alignment horizontal="left" vertical="top" wrapText="1"/>
    </xf>
    <xf numFmtId="0" fontId="9" fillId="0" borderId="0" xfId="0" applyFont="1" applyAlignment="1">
      <alignment horizontal="left" vertical="top" wrapText="1"/>
    </xf>
    <xf numFmtId="0" fontId="14" fillId="4" borderId="2" xfId="0" applyFont="1" applyFill="1" applyBorder="1" applyAlignment="1">
      <alignment horizontal="right" vertical="top" wrapText="1"/>
    </xf>
    <xf numFmtId="0" fontId="0" fillId="0" borderId="7" xfId="0" applyFont="1" applyBorder="1" applyAlignment="1">
      <alignment horizontal="right" vertical="top" wrapText="1"/>
    </xf>
    <xf numFmtId="0" fontId="12" fillId="5"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4"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2" fillId="4" borderId="2" xfId="0" applyFont="1" applyFill="1" applyBorder="1" applyAlignment="1">
      <alignment horizontal="right" vertical="top" wrapText="1"/>
    </xf>
    <xf numFmtId="0" fontId="0" fillId="0" borderId="7" xfId="0" applyBorder="1" applyAlignment="1">
      <alignment horizontal="right" vertical="top" wrapText="1"/>
    </xf>
    <xf numFmtId="0" fontId="12" fillId="0" borderId="2" xfId="0" applyFont="1" applyBorder="1" applyAlignment="1">
      <alignment horizontal="right" vertical="top" wrapText="1"/>
    </xf>
    <xf numFmtId="0" fontId="14" fillId="0" borderId="2" xfId="0" applyFont="1" applyBorder="1" applyAlignment="1">
      <alignment horizontal="right" vertical="top" wrapText="1"/>
    </xf>
    <xf numFmtId="0" fontId="0" fillId="4" borderId="2" xfId="0" applyFont="1" applyFill="1" applyBorder="1" applyAlignment="1">
      <alignment horizontal="left" vertical="top" wrapText="1"/>
    </xf>
    <xf numFmtId="0" fontId="14" fillId="0" borderId="2" xfId="0" applyFont="1" applyBorder="1" applyAlignment="1">
      <alignment horizontal="left" vertical="top" wrapText="1"/>
    </xf>
    <xf numFmtId="0" fontId="0" fillId="0" borderId="2" xfId="0" applyFont="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0" borderId="7" xfId="0" applyFont="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0" fillId="0" borderId="2" xfId="0" applyFont="1" applyFill="1" applyBorder="1" applyAlignment="1">
      <alignment horizontal="left" vertical="top" wrapText="1"/>
    </xf>
    <xf numFmtId="0" fontId="15" fillId="0" borderId="2" xfId="0" applyFont="1" applyFill="1" applyBorder="1" applyAlignment="1">
      <alignment horizontal="left" vertical="top" wrapText="1"/>
    </xf>
    <xf numFmtId="0" fontId="0" fillId="0" borderId="0" xfId="0" applyFill="1" applyAlignment="1">
      <alignment horizontal="left" vertical="top" wrapText="1"/>
    </xf>
    <xf numFmtId="0" fontId="14" fillId="0" borderId="0" xfId="0" applyFont="1" applyFill="1" applyBorder="1" applyAlignment="1">
      <alignment horizontal="left" vertical="top" wrapText="1"/>
    </xf>
    <xf numFmtId="49" fontId="43" fillId="0" borderId="16" xfId="0" applyNumberFormat="1" applyFont="1" applyFill="1" applyBorder="1" applyAlignment="1">
      <alignment horizontal="center" vertical="top" wrapText="1"/>
    </xf>
    <xf numFmtId="49" fontId="43" fillId="0" borderId="6" xfId="0" applyNumberFormat="1" applyFont="1" applyFill="1" applyBorder="1" applyAlignment="1">
      <alignment horizontal="center" vertical="top" wrapText="1"/>
    </xf>
  </cellXfs>
  <cellStyles count="5">
    <cellStyle name="Hyperlink" xfId="1" builtinId="8"/>
    <cellStyle name="Normal" xfId="0" builtinId="0"/>
    <cellStyle name="Normal 2" xfId="2"/>
    <cellStyle name="Normal 3" xfId="3"/>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sonsc\AppData\Local\Microsoft\Windows\Temporary%20Internet%20Files\Content.Outlook\E7CTMGOG\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rlesappleby\AppData\Local\Microsoft\Windows\Temporary%20Internet%20Files\Content.Outlook\8R0F6XUZ\Mainten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hnsonsc\AppData\Local\Microsoft\Windows\Temporary%20Internet%20Files\Content.Outlook\E7CTMGOG\MASTER%20Copy%20of%20House%20Oversight%20Annual%20Restructuring%20Repo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harlesappleby\AppData\Local\Microsoft\Windows\Temporary%20Internet%20Files\Content.Outlook\8R0F6XUZ\DB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1.1.1. Details"/>
      <sheetName val="Objective 1.2.1. Details"/>
      <sheetName val="Objective 2.1.1. Details"/>
      <sheetName val="Objective 2.2.1. Details"/>
      <sheetName val="Objective 2.3.1. Details"/>
      <sheetName val="Objective 3.1.1. Details"/>
      <sheetName val="Objective 3.1.2. Details"/>
      <sheetName val="Objective 3.2.1. Details"/>
      <sheetName val="Objective 3.3.1. Details"/>
      <sheetName val="Objective 3.4.1. Details"/>
      <sheetName val="Objective 4.1.1. Details"/>
      <sheetName val="Objective 4.2.1. Details"/>
      <sheetName val="Reporting Requirements"/>
      <sheetName val="Agency Recs and Feedback"/>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1.1.1. Details"/>
      <sheetName val="Objective 1.2.1. Details"/>
      <sheetName val="Objective 2.1.1. Details"/>
      <sheetName val="Objective 2.2.1. Details"/>
      <sheetName val="Objective 2.3.1. Details"/>
      <sheetName val="Objective 3.1.1. Details"/>
      <sheetName val="Objective 3.1.2. Details"/>
      <sheetName val="Objective 3.2.1. Details"/>
      <sheetName val="Objective 3.3.1. Details"/>
      <sheetName val="Objective 3.4.1. Details"/>
      <sheetName val="Objective 4.1.1. Details"/>
      <sheetName val="Objective 4.2.1. Details"/>
      <sheetName val="Reporting Requirements"/>
      <sheetName val="Agency Recs and Feedback"/>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1.1.1. Details"/>
      <sheetName val="Objective 1.2.1. Details"/>
      <sheetName val="Objective 2.1.1. Details"/>
      <sheetName val="Objective 2.2.1. Details"/>
      <sheetName val="Objective 2.3.1. Details"/>
      <sheetName val="Objective 3.1.1. Details"/>
      <sheetName val="Objective 3.1.2. Details"/>
      <sheetName val="Objective 3.2.1. Details"/>
      <sheetName val="Objective 3.3.1. Details"/>
      <sheetName val="Objective 3.4.1. Details"/>
      <sheetName val="Objective 4.1.1. Details"/>
      <sheetName val="Objective 4.2.1. Details"/>
      <sheetName val="Reporting Requirements"/>
      <sheetName val="Agency Recs and Feedback"/>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5.bin"/><Relationship Id="rId1" Type="http://schemas.openxmlformats.org/officeDocument/2006/relationships/hyperlink" Target="mailto:hallca@scdot.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Normal="100" workbookViewId="0">
      <selection activeCell="A4" sqref="A4"/>
    </sheetView>
  </sheetViews>
  <sheetFormatPr defaultColWidth="9.140625" defaultRowHeight="15.75" x14ac:dyDescent="0.25"/>
  <cols>
    <col min="1" max="1" width="107.7109375" style="26" customWidth="1"/>
    <col min="2" max="2" width="38.85546875" style="26" customWidth="1"/>
    <col min="3" max="3" width="81.7109375" style="26" customWidth="1"/>
    <col min="4" max="4" width="77.28515625" style="26" customWidth="1"/>
    <col min="5" max="5" width="17.85546875" style="26" customWidth="1"/>
    <col min="6" max="6" width="13.5703125" style="26" customWidth="1"/>
    <col min="7" max="7" width="14.5703125" style="26" customWidth="1"/>
    <col min="8" max="16384" width="9.140625" style="26"/>
  </cols>
  <sheetData>
    <row r="1" spans="1:7" s="10" customFormat="1" ht="31.5" x14ac:dyDescent="0.2">
      <c r="A1" s="18" t="s">
        <v>0</v>
      </c>
      <c r="B1" s="25" t="str">
        <f>'Cover Page'!$D$21</f>
        <v>South Carolina Department of Transportation</v>
      </c>
      <c r="C1" s="12"/>
    </row>
    <row r="2" spans="1:7" s="10" customFormat="1" x14ac:dyDescent="0.2">
      <c r="A2" s="18" t="s">
        <v>1</v>
      </c>
      <c r="B2" s="110">
        <v>42381</v>
      </c>
      <c r="C2" s="12"/>
      <c r="D2" s="19"/>
    </row>
    <row r="3" spans="1:7" s="10" customFormat="1" ht="36.75" customHeight="1" x14ac:dyDescent="0.2">
      <c r="A3" s="18" t="s">
        <v>10</v>
      </c>
      <c r="B3" s="65" t="s">
        <v>88</v>
      </c>
      <c r="D3" s="19"/>
    </row>
    <row r="5" spans="1:7" ht="17.25" x14ac:dyDescent="0.3">
      <c r="A5" s="143" t="s">
        <v>111</v>
      </c>
      <c r="B5" s="144"/>
      <c r="C5" s="144"/>
      <c r="D5" s="144"/>
      <c r="E5" s="144"/>
      <c r="F5" s="145"/>
      <c r="G5" s="145"/>
    </row>
    <row r="6" spans="1:7" ht="49.15" customHeight="1" x14ac:dyDescent="0.25">
      <c r="A6" s="146" t="s">
        <v>12</v>
      </c>
      <c r="B6" s="147"/>
      <c r="C6" s="148" t="s">
        <v>129</v>
      </c>
      <c r="D6" s="149"/>
      <c r="E6" s="149"/>
      <c r="F6" s="149"/>
      <c r="G6" s="149"/>
    </row>
    <row r="7" spans="1:7" x14ac:dyDescent="0.25">
      <c r="A7" s="146" t="s">
        <v>54</v>
      </c>
      <c r="B7" s="147"/>
      <c r="C7" s="148" t="s">
        <v>130</v>
      </c>
      <c r="D7" s="149"/>
      <c r="E7" s="149"/>
      <c r="F7" s="149"/>
      <c r="G7" s="149"/>
    </row>
    <row r="8" spans="1:7" ht="33.6" customHeight="1" x14ac:dyDescent="0.25">
      <c r="A8" s="146" t="s">
        <v>13</v>
      </c>
      <c r="B8" s="147"/>
      <c r="C8" s="148" t="s">
        <v>131</v>
      </c>
      <c r="D8" s="149"/>
      <c r="E8" s="149"/>
      <c r="F8" s="149"/>
      <c r="G8" s="149"/>
    </row>
    <row r="9" spans="1:7" x14ac:dyDescent="0.25">
      <c r="A9" s="146" t="s">
        <v>53</v>
      </c>
      <c r="B9" s="147"/>
      <c r="C9" s="148" t="s">
        <v>130</v>
      </c>
      <c r="D9" s="149"/>
      <c r="E9" s="149"/>
      <c r="F9" s="149"/>
      <c r="G9" s="149"/>
    </row>
    <row r="10" spans="1:7" ht="11.25" customHeight="1" x14ac:dyDescent="0.25">
      <c r="A10" s="35"/>
      <c r="B10" s="36"/>
    </row>
    <row r="11" spans="1:7" ht="214.5" customHeight="1" x14ac:dyDescent="0.3">
      <c r="A11" s="143" t="s">
        <v>113</v>
      </c>
      <c r="B11" s="144"/>
      <c r="C11" s="144"/>
      <c r="D11" s="144"/>
      <c r="E11" s="144"/>
      <c r="F11" s="145"/>
      <c r="G11" s="145"/>
    </row>
    <row r="12" spans="1:7" ht="16.5" thickBot="1" x14ac:dyDescent="0.3"/>
    <row r="13" spans="1:7" ht="35.25" customHeight="1" thickBot="1" x14ac:dyDescent="0.3">
      <c r="A13" s="40" t="s">
        <v>76</v>
      </c>
      <c r="B13" s="43" t="s">
        <v>51</v>
      </c>
      <c r="C13" s="42" t="s">
        <v>55</v>
      </c>
      <c r="D13" s="44" t="s">
        <v>57</v>
      </c>
      <c r="E13" s="138" t="s">
        <v>72</v>
      </c>
      <c r="F13" s="140" t="s">
        <v>73</v>
      </c>
      <c r="G13" s="142" t="s">
        <v>36</v>
      </c>
    </row>
    <row r="14" spans="1:7" ht="84" customHeight="1" x14ac:dyDescent="0.25">
      <c r="A14" s="37" t="s">
        <v>58</v>
      </c>
      <c r="B14" s="39" t="s">
        <v>52</v>
      </c>
      <c r="C14" s="38" t="s">
        <v>56</v>
      </c>
      <c r="D14" s="45" t="s">
        <v>112</v>
      </c>
      <c r="E14" s="139"/>
      <c r="F14" s="141"/>
      <c r="G14" s="139"/>
    </row>
    <row r="15" spans="1:7" ht="391.15" customHeight="1" x14ac:dyDescent="0.25">
      <c r="A15" s="71" t="s">
        <v>457</v>
      </c>
      <c r="B15" s="70" t="s">
        <v>132</v>
      </c>
      <c r="C15" s="68" t="s">
        <v>285</v>
      </c>
      <c r="D15" s="68" t="s">
        <v>142</v>
      </c>
      <c r="E15" s="66" t="s">
        <v>136</v>
      </c>
      <c r="F15" s="67">
        <v>12</v>
      </c>
      <c r="G15" s="68" t="s">
        <v>451</v>
      </c>
    </row>
    <row r="16" spans="1:7" ht="409.5" x14ac:dyDescent="0.25">
      <c r="A16" s="71" t="s">
        <v>456</v>
      </c>
      <c r="B16" s="70" t="s">
        <v>134</v>
      </c>
      <c r="C16" s="68" t="s">
        <v>141</v>
      </c>
      <c r="D16" s="95" t="s">
        <v>287</v>
      </c>
      <c r="E16" s="66" t="s">
        <v>137</v>
      </c>
      <c r="F16" s="67">
        <v>12</v>
      </c>
      <c r="G16" s="68" t="s">
        <v>452</v>
      </c>
    </row>
    <row r="17" spans="1:7" ht="409.5" x14ac:dyDescent="0.25">
      <c r="A17" s="71" t="s">
        <v>454</v>
      </c>
      <c r="B17" s="70" t="s">
        <v>133</v>
      </c>
      <c r="C17" s="68" t="s">
        <v>226</v>
      </c>
      <c r="D17" s="95" t="s">
        <v>288</v>
      </c>
      <c r="E17" s="66" t="s">
        <v>137</v>
      </c>
      <c r="F17" s="67">
        <v>12</v>
      </c>
      <c r="G17" s="68" t="s">
        <v>452</v>
      </c>
    </row>
    <row r="18" spans="1:7" ht="409.15" customHeight="1" x14ac:dyDescent="0.25">
      <c r="A18" s="71" t="s">
        <v>455</v>
      </c>
      <c r="B18" s="70" t="s">
        <v>135</v>
      </c>
      <c r="C18" s="68" t="s">
        <v>286</v>
      </c>
      <c r="D18" s="68" t="s">
        <v>143</v>
      </c>
      <c r="E18" s="66" t="s">
        <v>138</v>
      </c>
      <c r="F18" s="67">
        <v>12</v>
      </c>
      <c r="G18" s="68" t="s">
        <v>159</v>
      </c>
    </row>
    <row r="19" spans="1:7" x14ac:dyDescent="0.25">
      <c r="A19" s="60"/>
    </row>
    <row r="20" spans="1:7" x14ac:dyDescent="0.25">
      <c r="A20" s="60"/>
    </row>
    <row r="21" spans="1:7" x14ac:dyDescent="0.25">
      <c r="A21" s="60"/>
    </row>
    <row r="22" spans="1:7" x14ac:dyDescent="0.25">
      <c r="A22" s="60"/>
    </row>
  </sheetData>
  <mergeCells count="13">
    <mergeCell ref="E13:E14"/>
    <mergeCell ref="F13:F14"/>
    <mergeCell ref="G13:G14"/>
    <mergeCell ref="A5:G5"/>
    <mergeCell ref="A11:G11"/>
    <mergeCell ref="A6:B6"/>
    <mergeCell ref="A7:B7"/>
    <mergeCell ref="A8:B8"/>
    <mergeCell ref="A9:B9"/>
    <mergeCell ref="C6:G6"/>
    <mergeCell ref="C7:G7"/>
    <mergeCell ref="C8:G8"/>
    <mergeCell ref="C9:G9"/>
  </mergeCells>
  <pageMargins left="0.25" right="0.25" top="0.75" bottom="0.75" header="0.3" footer="0.3"/>
  <pageSetup paperSize="17" scale="55" fitToHeight="2"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133</v>
      </c>
      <c r="C11" s="155" t="s">
        <v>63</v>
      </c>
      <c r="D11" s="150"/>
    </row>
    <row r="12" spans="1:4" ht="362.25" x14ac:dyDescent="0.2">
      <c r="A12" s="77" t="s">
        <v>70</v>
      </c>
      <c r="B12" s="90" t="s">
        <v>193</v>
      </c>
      <c r="C12" s="155" t="s">
        <v>64</v>
      </c>
      <c r="D12" s="150"/>
    </row>
    <row r="13" spans="1:4" ht="47.25" x14ac:dyDescent="0.2">
      <c r="A13" s="77" t="s">
        <v>97</v>
      </c>
      <c r="B13" s="73" t="s">
        <v>178</v>
      </c>
      <c r="C13" s="155" t="s">
        <v>62</v>
      </c>
      <c r="D13" s="150"/>
    </row>
    <row r="14" spans="1:4" x14ac:dyDescent="0.2">
      <c r="A14" s="31" t="s">
        <v>68</v>
      </c>
      <c r="B14" s="83"/>
    </row>
    <row r="15" spans="1:4" ht="31.5" x14ac:dyDescent="0.2">
      <c r="A15" s="17" t="s">
        <v>93</v>
      </c>
      <c r="B15" s="73" t="s">
        <v>179</v>
      </c>
      <c r="C15" s="155" t="s">
        <v>62</v>
      </c>
      <c r="D15" s="150"/>
    </row>
    <row r="16" spans="1:4" ht="31.5" x14ac:dyDescent="0.2">
      <c r="A16" s="77" t="s">
        <v>71</v>
      </c>
      <c r="B16" s="69" t="s">
        <v>279</v>
      </c>
      <c r="C16" s="155" t="s">
        <v>60</v>
      </c>
      <c r="D16" s="150"/>
    </row>
    <row r="17" spans="1:7" ht="31.5" x14ac:dyDescent="0.2">
      <c r="A17" s="77" t="s">
        <v>38</v>
      </c>
      <c r="B17" s="90" t="s">
        <v>254</v>
      </c>
      <c r="C17" s="155" t="s">
        <v>61</v>
      </c>
      <c r="D17" s="150"/>
    </row>
    <row r="18" spans="1:7" x14ac:dyDescent="0.2">
      <c r="A18" s="31" t="s">
        <v>69</v>
      </c>
      <c r="B18" s="22"/>
      <c r="C18" s="72"/>
    </row>
    <row r="19" spans="1:7" ht="52.15" customHeight="1" x14ac:dyDescent="0.2">
      <c r="A19" s="77" t="s">
        <v>78</v>
      </c>
      <c r="B19" s="90" t="s">
        <v>255</v>
      </c>
      <c r="C19" s="155" t="s">
        <v>107</v>
      </c>
      <c r="D19" s="150"/>
    </row>
    <row r="20" spans="1:7" x14ac:dyDescent="0.2">
      <c r="A20" s="32" t="s">
        <v>77</v>
      </c>
    </row>
    <row r="21" spans="1:7" x14ac:dyDescent="0.2">
      <c r="A21" s="77" t="s">
        <v>35</v>
      </c>
      <c r="B21" s="73" t="s">
        <v>152</v>
      </c>
      <c r="C21" s="134" t="s">
        <v>94</v>
      </c>
      <c r="D21" s="156"/>
    </row>
    <row r="22" spans="1:7" x14ac:dyDescent="0.2">
      <c r="A22" s="23" t="s">
        <v>39</v>
      </c>
      <c r="B22" s="73">
        <v>12</v>
      </c>
      <c r="C22" s="155"/>
      <c r="D22" s="150"/>
    </row>
    <row r="23" spans="1:7" x14ac:dyDescent="0.2">
      <c r="A23" s="23" t="s">
        <v>36</v>
      </c>
      <c r="B23" s="73" t="s">
        <v>194</v>
      </c>
    </row>
    <row r="24" spans="1:7" ht="31.5" x14ac:dyDescent="0.2">
      <c r="A24" s="23" t="s">
        <v>37</v>
      </c>
      <c r="B24" s="82" t="s">
        <v>153</v>
      </c>
    </row>
    <row r="25" spans="1:7" x14ac:dyDescent="0.2">
      <c r="A25" s="77" t="s">
        <v>75</v>
      </c>
      <c r="B25" s="73" t="s">
        <v>154</v>
      </c>
    </row>
    <row r="26" spans="1:7" ht="63" x14ac:dyDescent="0.2">
      <c r="A26" s="77" t="s">
        <v>74</v>
      </c>
      <c r="B26" s="90" t="s">
        <v>256</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17.25" x14ac:dyDescent="0.2">
      <c r="A35" s="161" t="s">
        <v>59</v>
      </c>
      <c r="B35" s="162"/>
      <c r="C35" s="41" t="str">
        <f>B15</f>
        <v>Objective 3.3.1 - Increase access to public transit service.</v>
      </c>
      <c r="D35" s="47"/>
    </row>
    <row r="36" spans="1:4" ht="31.5" x14ac:dyDescent="0.2">
      <c r="A36" s="163" t="s">
        <v>41</v>
      </c>
      <c r="B36" s="164"/>
      <c r="C36" s="17" t="s">
        <v>257</v>
      </c>
      <c r="D36" s="47"/>
    </row>
    <row r="37" spans="1:4" ht="15.6" customHeight="1" x14ac:dyDescent="0.2">
      <c r="A37" s="165" t="s">
        <v>42</v>
      </c>
      <c r="B37" s="164"/>
      <c r="C37" s="17" t="s">
        <v>18</v>
      </c>
      <c r="D37" s="47"/>
    </row>
    <row r="38" spans="1:4" ht="15.75" customHeight="1" x14ac:dyDescent="0.2">
      <c r="A38" s="159" t="s">
        <v>67</v>
      </c>
      <c r="B38" s="159"/>
      <c r="C38" s="17"/>
      <c r="D38" s="47"/>
    </row>
    <row r="39" spans="1:4" x14ac:dyDescent="0.2">
      <c r="A39" s="157" t="s">
        <v>47</v>
      </c>
      <c r="B39" s="158"/>
      <c r="C39" s="126">
        <v>0.87</v>
      </c>
      <c r="D39" s="47"/>
    </row>
    <row r="40" spans="1:4" x14ac:dyDescent="0.2">
      <c r="A40" s="157" t="s">
        <v>43</v>
      </c>
      <c r="B40" s="158"/>
      <c r="C40" s="126">
        <v>0.9</v>
      </c>
      <c r="D40" s="47"/>
    </row>
    <row r="41" spans="1:4" x14ac:dyDescent="0.2">
      <c r="A41" s="157" t="s">
        <v>48</v>
      </c>
      <c r="B41" s="158"/>
      <c r="C41" s="126">
        <v>0.89</v>
      </c>
      <c r="D41" s="47"/>
    </row>
    <row r="42" spans="1:4" x14ac:dyDescent="0.2">
      <c r="A42" s="166" t="s">
        <v>44</v>
      </c>
      <c r="B42" s="158"/>
      <c r="C42" s="126">
        <v>0.9</v>
      </c>
      <c r="D42" s="47"/>
    </row>
    <row r="43" spans="1:4" x14ac:dyDescent="0.2">
      <c r="A43" s="157" t="s">
        <v>45</v>
      </c>
      <c r="B43" s="158"/>
      <c r="C43" s="126">
        <v>0.89</v>
      </c>
      <c r="D43" s="47"/>
    </row>
    <row r="44" spans="1:4" ht="15.75" customHeight="1" x14ac:dyDescent="0.2">
      <c r="A44" s="159" t="s">
        <v>46</v>
      </c>
      <c r="B44" s="159"/>
      <c r="C44" s="17"/>
      <c r="D44" s="47"/>
    </row>
    <row r="45" spans="1:4" ht="31.5" customHeight="1" x14ac:dyDescent="0.2">
      <c r="A45" s="168" t="s">
        <v>103</v>
      </c>
      <c r="B45" s="169"/>
      <c r="C45" s="17" t="s">
        <v>33</v>
      </c>
      <c r="D45" s="112" t="s">
        <v>104</v>
      </c>
    </row>
    <row r="46" spans="1:4" ht="18.75" customHeight="1" x14ac:dyDescent="0.2">
      <c r="A46" s="170" t="s">
        <v>25</v>
      </c>
      <c r="B46" s="171"/>
      <c r="C46" s="17" t="s">
        <v>248</v>
      </c>
      <c r="D46" s="48"/>
    </row>
    <row r="47" spans="1:4" ht="31.5" x14ac:dyDescent="0.2">
      <c r="A47" s="172" t="s">
        <v>24</v>
      </c>
      <c r="B47" s="135"/>
      <c r="C47" s="17" t="s">
        <v>258</v>
      </c>
      <c r="D47" s="48"/>
    </row>
    <row r="48" spans="1:4" ht="34.9" customHeight="1" x14ac:dyDescent="0.2">
      <c r="A48" s="172" t="s">
        <v>105</v>
      </c>
      <c r="B48" s="135"/>
      <c r="C48" s="17" t="s">
        <v>259</v>
      </c>
      <c r="D48" s="48"/>
    </row>
    <row r="49" spans="1:4" ht="18.75" customHeight="1" x14ac:dyDescent="0.2">
      <c r="A49" s="170" t="s">
        <v>26</v>
      </c>
      <c r="B49" s="171"/>
      <c r="C49" s="17" t="s">
        <v>248</v>
      </c>
      <c r="D49" s="48"/>
    </row>
    <row r="50" spans="1:4" ht="34.5" customHeight="1" x14ac:dyDescent="0.2">
      <c r="A50" s="172" t="s">
        <v>27</v>
      </c>
      <c r="B50" s="135"/>
      <c r="C50" s="17" t="s">
        <v>260</v>
      </c>
      <c r="D50" s="48"/>
    </row>
    <row r="51" spans="1:4" ht="31.5" customHeight="1" x14ac:dyDescent="0.2">
      <c r="A51" s="172" t="s">
        <v>32</v>
      </c>
      <c r="B51" s="135"/>
      <c r="C51" s="17" t="s">
        <v>139</v>
      </c>
      <c r="D51" s="48"/>
    </row>
    <row r="52" spans="1:4" ht="51" customHeight="1" x14ac:dyDescent="0.2">
      <c r="A52" s="173" t="s">
        <v>106</v>
      </c>
      <c r="B52" s="174"/>
      <c r="C52" s="17" t="s">
        <v>259</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6" t="s">
        <v>251</v>
      </c>
      <c r="C56" s="167"/>
      <c r="D56" s="167"/>
    </row>
    <row r="57" spans="1:4" x14ac:dyDescent="0.2">
      <c r="A57" s="77" t="s">
        <v>8</v>
      </c>
      <c r="B57" s="176"/>
      <c r="C57" s="151"/>
      <c r="D57" s="151"/>
    </row>
    <row r="58" spans="1:4" x14ac:dyDescent="0.2">
      <c r="A58" s="77" t="s">
        <v>9</v>
      </c>
      <c r="B58" s="176"/>
      <c r="C58" s="151"/>
      <c r="D58" s="151"/>
    </row>
    <row r="59" spans="1:4" x14ac:dyDescent="0.2">
      <c r="A59" s="17" t="s">
        <v>84</v>
      </c>
      <c r="B59" s="176"/>
      <c r="C59" s="151"/>
      <c r="D59" s="151"/>
    </row>
    <row r="60" spans="1:4" x14ac:dyDescent="0.2">
      <c r="A60" s="17" t="s">
        <v>65</v>
      </c>
      <c r="B60" s="136" t="s">
        <v>236</v>
      </c>
      <c r="C60" s="167"/>
      <c r="D60" s="167"/>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1" customFormat="1" x14ac:dyDescent="0.2">
      <c r="A65" s="109" t="s">
        <v>397</v>
      </c>
      <c r="B65" s="109" t="s">
        <v>398</v>
      </c>
      <c r="C65" s="109" t="s">
        <v>399</v>
      </c>
      <c r="D65" s="109" t="s">
        <v>400</v>
      </c>
    </row>
    <row r="66" spans="1:4" s="11" customFormat="1"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35.450000000000003" customHeight="1" x14ac:dyDescent="0.2">
      <c r="A71" s="90" t="s">
        <v>261</v>
      </c>
      <c r="B71" s="90" t="s">
        <v>239</v>
      </c>
      <c r="C71" s="80" t="s">
        <v>29</v>
      </c>
      <c r="D71" s="52" t="s">
        <v>262</v>
      </c>
    </row>
    <row r="72" spans="1:4" s="11" customFormat="1" x14ac:dyDescent="0.2">
      <c r="A72" s="15"/>
      <c r="B72" s="17"/>
      <c r="C72" s="111"/>
      <c r="D72" s="113"/>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133</v>
      </c>
      <c r="C11" s="155" t="s">
        <v>63</v>
      </c>
      <c r="D11" s="150"/>
    </row>
    <row r="12" spans="1:4" ht="362.25" x14ac:dyDescent="0.2">
      <c r="A12" s="77" t="s">
        <v>70</v>
      </c>
      <c r="B12" s="90" t="s">
        <v>193</v>
      </c>
      <c r="C12" s="155" t="s">
        <v>64</v>
      </c>
      <c r="D12" s="150"/>
    </row>
    <row r="13" spans="1:4" ht="31.5" x14ac:dyDescent="0.2">
      <c r="A13" s="77" t="s">
        <v>97</v>
      </c>
      <c r="B13" s="89" t="s">
        <v>180</v>
      </c>
      <c r="C13" s="155" t="s">
        <v>62</v>
      </c>
      <c r="D13" s="150"/>
    </row>
    <row r="14" spans="1:4" x14ac:dyDescent="0.2">
      <c r="A14" s="31" t="s">
        <v>68</v>
      </c>
      <c r="B14" s="83"/>
    </row>
    <row r="15" spans="1:4" ht="31.5" x14ac:dyDescent="0.2">
      <c r="A15" s="17" t="s">
        <v>93</v>
      </c>
      <c r="B15" s="89" t="s">
        <v>181</v>
      </c>
      <c r="C15" s="155" t="s">
        <v>62</v>
      </c>
      <c r="D15" s="150"/>
    </row>
    <row r="16" spans="1:4" x14ac:dyDescent="0.2">
      <c r="A16" s="77" t="s">
        <v>71</v>
      </c>
      <c r="B16" s="102" t="s">
        <v>299</v>
      </c>
      <c r="C16" s="155" t="s">
        <v>60</v>
      </c>
      <c r="D16" s="150"/>
    </row>
    <row r="17" spans="1:7" ht="173.25" x14ac:dyDescent="0.2">
      <c r="A17" s="77" t="s">
        <v>38</v>
      </c>
      <c r="B17" s="90" t="s">
        <v>294</v>
      </c>
      <c r="C17" s="155" t="s">
        <v>61</v>
      </c>
      <c r="D17" s="150"/>
    </row>
    <row r="18" spans="1:7" x14ac:dyDescent="0.2">
      <c r="A18" s="31" t="s">
        <v>69</v>
      </c>
      <c r="B18" s="22"/>
      <c r="C18" s="72"/>
    </row>
    <row r="19" spans="1:7" ht="75" customHeight="1" x14ac:dyDescent="0.2">
      <c r="A19" s="77" t="s">
        <v>78</v>
      </c>
      <c r="B19" s="90" t="s">
        <v>263</v>
      </c>
      <c r="C19" s="155" t="s">
        <v>107</v>
      </c>
      <c r="D19" s="150"/>
    </row>
    <row r="20" spans="1:7" x14ac:dyDescent="0.2">
      <c r="A20" s="32" t="s">
        <v>77</v>
      </c>
    </row>
    <row r="21" spans="1:7" x14ac:dyDescent="0.2">
      <c r="A21" s="77" t="s">
        <v>35</v>
      </c>
      <c r="B21" s="76" t="s">
        <v>152</v>
      </c>
      <c r="C21" s="73" t="s">
        <v>182</v>
      </c>
      <c r="D21" s="85"/>
    </row>
    <row r="22" spans="1:7" x14ac:dyDescent="0.2">
      <c r="A22" s="23" t="s">
        <v>39</v>
      </c>
      <c r="B22" s="76">
        <v>12</v>
      </c>
      <c r="C22" s="73">
        <v>12</v>
      </c>
      <c r="D22" s="85"/>
    </row>
    <row r="23" spans="1:7" x14ac:dyDescent="0.2">
      <c r="A23" s="23" t="s">
        <v>36</v>
      </c>
      <c r="B23" s="73" t="s">
        <v>194</v>
      </c>
      <c r="C23" s="73" t="s">
        <v>183</v>
      </c>
      <c r="D23" s="85"/>
    </row>
    <row r="24" spans="1:7" ht="31.5" x14ac:dyDescent="0.2">
      <c r="A24" s="23" t="s">
        <v>37</v>
      </c>
      <c r="B24" s="84" t="s">
        <v>153</v>
      </c>
      <c r="C24" s="73" t="s">
        <v>153</v>
      </c>
      <c r="D24" s="85"/>
    </row>
    <row r="25" spans="1:7" x14ac:dyDescent="0.2">
      <c r="A25" s="77" t="s">
        <v>75</v>
      </c>
      <c r="B25" s="76" t="s">
        <v>154</v>
      </c>
      <c r="C25" s="73" t="s">
        <v>154</v>
      </c>
      <c r="D25" s="85"/>
    </row>
    <row r="26" spans="1:7" ht="110.25" x14ac:dyDescent="0.2">
      <c r="A26" s="77" t="s">
        <v>74</v>
      </c>
      <c r="B26" s="91" t="s">
        <v>264</v>
      </c>
      <c r="C26" s="111"/>
      <c r="D26" s="98"/>
    </row>
    <row r="27" spans="1:7" ht="31.5" x14ac:dyDescent="0.2">
      <c r="A27" s="32" t="s">
        <v>99</v>
      </c>
      <c r="C27" s="77"/>
      <c r="D27" s="72"/>
    </row>
    <row r="28" spans="1:7" ht="17.25" customHeight="1" x14ac:dyDescent="0.2">
      <c r="A28" s="30" t="s">
        <v>102</v>
      </c>
      <c r="B28" s="87" t="e">
        <f>+#REF!</f>
        <v>#REF!</v>
      </c>
      <c r="C28" s="23"/>
      <c r="D28" s="99"/>
    </row>
    <row r="29" spans="1:7" x14ac:dyDescent="0.2">
      <c r="A29" s="77" t="s">
        <v>100</v>
      </c>
      <c r="B29" s="87" t="s">
        <v>101</v>
      </c>
      <c r="C29" s="23" t="s">
        <v>101</v>
      </c>
      <c r="D29" s="86"/>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17.25" x14ac:dyDescent="0.2">
      <c r="A35" s="161" t="s">
        <v>59</v>
      </c>
      <c r="B35" s="162"/>
      <c r="C35" s="41" t="str">
        <f>B15</f>
        <v>Objective 3.4.1 - Reduce congestion on our highway system.</v>
      </c>
      <c r="D35" s="47"/>
    </row>
    <row r="36" spans="1:4" ht="32.450000000000003" customHeight="1" x14ac:dyDescent="0.2">
      <c r="A36" s="163" t="s">
        <v>41</v>
      </c>
      <c r="B36" s="164"/>
      <c r="C36" s="90" t="s">
        <v>265</v>
      </c>
      <c r="D36" s="47"/>
    </row>
    <row r="37" spans="1:4" x14ac:dyDescent="0.2">
      <c r="A37" s="165" t="s">
        <v>42</v>
      </c>
      <c r="B37" s="164"/>
      <c r="C37" s="90" t="s">
        <v>19</v>
      </c>
      <c r="D37" s="47"/>
    </row>
    <row r="38" spans="1:4" ht="15.75" customHeight="1" x14ac:dyDescent="0.2">
      <c r="A38" s="159" t="s">
        <v>67</v>
      </c>
      <c r="B38" s="159"/>
      <c r="C38" s="17"/>
      <c r="D38" s="47"/>
    </row>
    <row r="39" spans="1:4" ht="47.25" x14ac:dyDescent="0.2">
      <c r="A39" s="157" t="s">
        <v>47</v>
      </c>
      <c r="B39" s="158"/>
      <c r="C39" s="90" t="s">
        <v>266</v>
      </c>
      <c r="D39" s="47"/>
    </row>
    <row r="40" spans="1:4" x14ac:dyDescent="0.2">
      <c r="A40" s="157" t="s">
        <v>43</v>
      </c>
      <c r="B40" s="158"/>
      <c r="C40" s="90" t="s">
        <v>214</v>
      </c>
      <c r="D40" s="47"/>
    </row>
    <row r="41" spans="1:4" x14ac:dyDescent="0.2">
      <c r="A41" s="157" t="s">
        <v>48</v>
      </c>
      <c r="B41" s="158"/>
      <c r="C41" s="90" t="s">
        <v>214</v>
      </c>
      <c r="D41" s="47"/>
    </row>
    <row r="42" spans="1:4" x14ac:dyDescent="0.2">
      <c r="A42" s="166" t="s">
        <v>44</v>
      </c>
      <c r="B42" s="158"/>
      <c r="C42" s="90" t="s">
        <v>214</v>
      </c>
      <c r="D42" s="47"/>
    </row>
    <row r="43" spans="1:4" x14ac:dyDescent="0.2">
      <c r="A43" s="157" t="s">
        <v>45</v>
      </c>
      <c r="B43" s="158"/>
      <c r="C43" s="90" t="s">
        <v>214</v>
      </c>
      <c r="D43" s="47"/>
    </row>
    <row r="44" spans="1:4" ht="15.75" customHeight="1" x14ac:dyDescent="0.2">
      <c r="A44" s="159" t="s">
        <v>46</v>
      </c>
      <c r="B44" s="159"/>
      <c r="C44" s="17"/>
      <c r="D44" s="47"/>
    </row>
    <row r="45" spans="1:4" ht="31.5" customHeight="1" x14ac:dyDescent="0.2">
      <c r="A45" s="168" t="s">
        <v>103</v>
      </c>
      <c r="B45" s="169"/>
      <c r="C45" s="90" t="s">
        <v>33</v>
      </c>
      <c r="D45" s="94" t="s">
        <v>269</v>
      </c>
    </row>
    <row r="46" spans="1:4" ht="18.75" customHeight="1" x14ac:dyDescent="0.2">
      <c r="A46" s="170" t="s">
        <v>25</v>
      </c>
      <c r="B46" s="171"/>
      <c r="C46" s="90" t="s">
        <v>267</v>
      </c>
      <c r="D46" s="100"/>
    </row>
    <row r="47" spans="1:4" ht="32.450000000000003" customHeight="1" x14ac:dyDescent="0.2">
      <c r="A47" s="172" t="s">
        <v>24</v>
      </c>
      <c r="B47" s="135"/>
      <c r="C47" s="90" t="s">
        <v>268</v>
      </c>
      <c r="D47" s="100"/>
    </row>
    <row r="48" spans="1:4" ht="18" customHeight="1" x14ac:dyDescent="0.2">
      <c r="A48" s="172" t="s">
        <v>105</v>
      </c>
      <c r="B48" s="135"/>
      <c r="C48" s="90" t="s">
        <v>214</v>
      </c>
      <c r="D48" s="48"/>
    </row>
    <row r="49" spans="1:4" ht="18.75" customHeight="1" x14ac:dyDescent="0.2">
      <c r="A49" s="170" t="s">
        <v>26</v>
      </c>
      <c r="B49" s="171"/>
      <c r="C49" s="90" t="s">
        <v>214</v>
      </c>
      <c r="D49" s="48"/>
    </row>
    <row r="50" spans="1:4" ht="34.5" customHeight="1" x14ac:dyDescent="0.2">
      <c r="A50" s="172" t="s">
        <v>27</v>
      </c>
      <c r="B50" s="135"/>
      <c r="C50" s="90" t="s">
        <v>214</v>
      </c>
      <c r="D50" s="48"/>
    </row>
    <row r="51" spans="1:4" ht="31.5" customHeight="1" x14ac:dyDescent="0.2">
      <c r="A51" s="172" t="s">
        <v>32</v>
      </c>
      <c r="B51" s="135"/>
      <c r="C51" s="90" t="s">
        <v>214</v>
      </c>
      <c r="D51" s="48"/>
    </row>
    <row r="52" spans="1:4" ht="51" customHeight="1" x14ac:dyDescent="0.2">
      <c r="A52" s="173" t="s">
        <v>106</v>
      </c>
      <c r="B52" s="174"/>
      <c r="C52" s="90" t="s">
        <v>214</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76"/>
      <c r="C56" s="151"/>
      <c r="D56" s="151"/>
    </row>
    <row r="57" spans="1:4" x14ac:dyDescent="0.2">
      <c r="A57" s="77" t="s">
        <v>8</v>
      </c>
      <c r="B57" s="176"/>
      <c r="C57" s="151"/>
      <c r="D57" s="151"/>
    </row>
    <row r="58" spans="1:4" x14ac:dyDescent="0.2">
      <c r="A58" s="77" t="s">
        <v>9</v>
      </c>
      <c r="B58" s="176"/>
      <c r="C58" s="151"/>
      <c r="D58" s="151"/>
    </row>
    <row r="59" spans="1:4" x14ac:dyDescent="0.2">
      <c r="A59" s="17" t="s">
        <v>84</v>
      </c>
      <c r="B59" s="176"/>
      <c r="C59" s="151"/>
      <c r="D59" s="151"/>
    </row>
    <row r="60" spans="1:4" x14ac:dyDescent="0.2">
      <c r="A60" s="17" t="s">
        <v>65</v>
      </c>
      <c r="B60" s="176"/>
      <c r="C60" s="151"/>
      <c r="D60" s="151"/>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1" customFormat="1" x14ac:dyDescent="0.2">
      <c r="A65" s="109" t="s">
        <v>397</v>
      </c>
      <c r="B65" s="109" t="s">
        <v>398</v>
      </c>
      <c r="C65" s="109" t="s">
        <v>399</v>
      </c>
      <c r="D65" s="109" t="s">
        <v>400</v>
      </c>
    </row>
    <row r="66" spans="1:4" s="11" customFormat="1"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21" customHeight="1" x14ac:dyDescent="0.2">
      <c r="A71" s="90" t="s">
        <v>270</v>
      </c>
      <c r="B71" s="90" t="s">
        <v>271</v>
      </c>
      <c r="C71" s="80" t="s">
        <v>29</v>
      </c>
    </row>
    <row r="72" spans="1:4" ht="31.5" x14ac:dyDescent="0.2">
      <c r="A72" s="90" t="s">
        <v>270</v>
      </c>
      <c r="B72" s="90" t="s">
        <v>271</v>
      </c>
      <c r="C72" s="80" t="s">
        <v>29</v>
      </c>
    </row>
    <row r="73" spans="1:4" x14ac:dyDescent="0.2">
      <c r="A73" s="24"/>
      <c r="B73" s="24"/>
      <c r="C73" s="24"/>
      <c r="D73" s="51"/>
    </row>
    <row r="74" spans="1:4" x14ac:dyDescent="0.2">
      <c r="A74" s="79"/>
      <c r="B74" s="79"/>
      <c r="C74" s="79"/>
      <c r="D74" s="53"/>
    </row>
  </sheetData>
  <mergeCells count="38">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16:D16"/>
    <mergeCell ref="C17:D17"/>
    <mergeCell ref="C19:D19"/>
    <mergeCell ref="A1:D1"/>
    <mergeCell ref="A7:D7"/>
    <mergeCell ref="C11:D11"/>
    <mergeCell ref="C12:D12"/>
    <mergeCell ref="C13:D13"/>
    <mergeCell ref="C15:D15"/>
  </mergeCell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135</v>
      </c>
      <c r="C11" s="155" t="s">
        <v>63</v>
      </c>
      <c r="D11" s="150"/>
    </row>
    <row r="12" spans="1:4" ht="409.5" x14ac:dyDescent="0.2">
      <c r="A12" s="77" t="s">
        <v>70</v>
      </c>
      <c r="B12" s="90" t="s">
        <v>190</v>
      </c>
      <c r="C12" s="155" t="s">
        <v>64</v>
      </c>
      <c r="D12" s="150"/>
    </row>
    <row r="13" spans="1:4" ht="47.25" x14ac:dyDescent="0.2">
      <c r="A13" s="77" t="s">
        <v>97</v>
      </c>
      <c r="B13" s="73" t="s">
        <v>184</v>
      </c>
      <c r="C13" s="155" t="s">
        <v>62</v>
      </c>
      <c r="D13" s="150"/>
    </row>
    <row r="14" spans="1:4" x14ac:dyDescent="0.2">
      <c r="A14" s="31" t="s">
        <v>68</v>
      </c>
      <c r="B14" s="83"/>
    </row>
    <row r="15" spans="1:4" ht="31.5" x14ac:dyDescent="0.2">
      <c r="A15" s="17" t="s">
        <v>93</v>
      </c>
      <c r="B15" s="73" t="s">
        <v>185</v>
      </c>
      <c r="C15" s="155" t="s">
        <v>62</v>
      </c>
      <c r="D15" s="150"/>
    </row>
    <row r="16" spans="1:4" ht="43.15" customHeight="1" x14ac:dyDescent="0.2">
      <c r="A16" s="77" t="s">
        <v>71</v>
      </c>
      <c r="B16" s="69" t="s">
        <v>283</v>
      </c>
      <c r="C16" s="155" t="s">
        <v>60</v>
      </c>
      <c r="D16" s="150"/>
    </row>
    <row r="17" spans="1:7" ht="92.45" customHeight="1" x14ac:dyDescent="0.2">
      <c r="A17" s="77" t="s">
        <v>38</v>
      </c>
      <c r="B17" s="90" t="s">
        <v>272</v>
      </c>
      <c r="C17" s="155" t="s">
        <v>61</v>
      </c>
      <c r="D17" s="150"/>
    </row>
    <row r="18" spans="1:7" x14ac:dyDescent="0.2">
      <c r="A18" s="31" t="s">
        <v>69</v>
      </c>
      <c r="B18" s="22"/>
      <c r="C18" s="72"/>
    </row>
    <row r="19" spans="1:7" ht="66.599999999999994" customHeight="1" x14ac:dyDescent="0.2">
      <c r="A19" s="77" t="s">
        <v>78</v>
      </c>
      <c r="B19" s="90" t="s">
        <v>263</v>
      </c>
      <c r="C19" s="155" t="s">
        <v>107</v>
      </c>
      <c r="D19" s="150"/>
    </row>
    <row r="20" spans="1:7" x14ac:dyDescent="0.2">
      <c r="A20" s="32" t="s">
        <v>77</v>
      </c>
    </row>
    <row r="21" spans="1:7" x14ac:dyDescent="0.2">
      <c r="A21" s="75" t="s">
        <v>35</v>
      </c>
      <c r="B21" s="73" t="s">
        <v>186</v>
      </c>
      <c r="C21" s="134" t="s">
        <v>94</v>
      </c>
      <c r="D21" s="156"/>
    </row>
    <row r="22" spans="1:7" x14ac:dyDescent="0.2">
      <c r="A22" s="87" t="s">
        <v>39</v>
      </c>
      <c r="B22" s="73">
        <v>12</v>
      </c>
      <c r="C22" s="134"/>
      <c r="D22" s="150"/>
    </row>
    <row r="23" spans="1:7" x14ac:dyDescent="0.2">
      <c r="A23" s="87" t="s">
        <v>36</v>
      </c>
      <c r="B23" s="73" t="s">
        <v>187</v>
      </c>
    </row>
    <row r="24" spans="1:7" ht="31.5" x14ac:dyDescent="0.2">
      <c r="A24" s="87" t="s">
        <v>37</v>
      </c>
      <c r="B24" s="73" t="s">
        <v>153</v>
      </c>
    </row>
    <row r="25" spans="1:7" x14ac:dyDescent="0.2">
      <c r="A25" s="75" t="s">
        <v>75</v>
      </c>
      <c r="B25" s="73" t="s">
        <v>154</v>
      </c>
    </row>
    <row r="26" spans="1:7" ht="126" x14ac:dyDescent="0.2">
      <c r="A26" s="75" t="s">
        <v>74</v>
      </c>
      <c r="B26" s="90" t="s">
        <v>273</v>
      </c>
    </row>
    <row r="27" spans="1:7" ht="31.5" x14ac:dyDescent="0.2">
      <c r="A27" s="32" t="s">
        <v>99</v>
      </c>
      <c r="B27" s="77"/>
    </row>
    <row r="28" spans="1:7" ht="17.25" customHeight="1" x14ac:dyDescent="0.2">
      <c r="A28" s="88" t="s">
        <v>102</v>
      </c>
      <c r="B28" s="23" t="e">
        <f>+#REF!</f>
        <v>#REF!</v>
      </c>
      <c r="C28" s="178" t="s">
        <v>110</v>
      </c>
      <c r="D28" s="150"/>
    </row>
    <row r="29" spans="1:7" x14ac:dyDescent="0.2">
      <c r="A29" s="75"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17.25" x14ac:dyDescent="0.2">
      <c r="A35" s="161" t="s">
        <v>59</v>
      </c>
      <c r="B35" s="162"/>
      <c r="C35" s="41" t="str">
        <f>B15</f>
        <v>Objective 4.1.1 -  Improve freight mobility along freight corridors.</v>
      </c>
      <c r="D35" s="47"/>
    </row>
    <row r="36" spans="1:4" x14ac:dyDescent="0.2">
      <c r="A36" s="163" t="s">
        <v>41</v>
      </c>
      <c r="B36" s="164"/>
      <c r="C36" s="90" t="s">
        <v>274</v>
      </c>
      <c r="D36" s="47"/>
    </row>
    <row r="37" spans="1:4" ht="15.6" customHeight="1" x14ac:dyDescent="0.2">
      <c r="A37" s="165" t="s">
        <v>42</v>
      </c>
      <c r="B37" s="164"/>
      <c r="C37" s="90" t="s">
        <v>19</v>
      </c>
      <c r="D37" s="47"/>
    </row>
    <row r="38" spans="1:4" ht="15.75" customHeight="1" x14ac:dyDescent="0.2">
      <c r="A38" s="159" t="s">
        <v>67</v>
      </c>
      <c r="B38" s="159"/>
      <c r="C38" s="90"/>
      <c r="D38" s="47"/>
    </row>
    <row r="39" spans="1:4" ht="47.25" x14ac:dyDescent="0.2">
      <c r="A39" s="157" t="s">
        <v>47</v>
      </c>
      <c r="B39" s="158"/>
      <c r="C39" s="90" t="s">
        <v>275</v>
      </c>
      <c r="D39" s="47"/>
    </row>
    <row r="40" spans="1:4" x14ac:dyDescent="0.2">
      <c r="A40" s="157" t="s">
        <v>43</v>
      </c>
      <c r="B40" s="158"/>
      <c r="C40" s="90" t="s">
        <v>214</v>
      </c>
      <c r="D40" s="47"/>
    </row>
    <row r="41" spans="1:4" x14ac:dyDescent="0.2">
      <c r="A41" s="157" t="s">
        <v>48</v>
      </c>
      <c r="B41" s="158"/>
      <c r="C41" s="90" t="s">
        <v>214</v>
      </c>
      <c r="D41" s="47"/>
    </row>
    <row r="42" spans="1:4" x14ac:dyDescent="0.2">
      <c r="A42" s="166" t="s">
        <v>44</v>
      </c>
      <c r="B42" s="158"/>
      <c r="C42" s="90" t="s">
        <v>214</v>
      </c>
      <c r="D42" s="47"/>
    </row>
    <row r="43" spans="1:4" x14ac:dyDescent="0.2">
      <c r="A43" s="157" t="s">
        <v>45</v>
      </c>
      <c r="B43" s="158"/>
      <c r="C43" s="90" t="s">
        <v>214</v>
      </c>
      <c r="D43" s="47"/>
    </row>
    <row r="44" spans="1:4" ht="15.75" customHeight="1" x14ac:dyDescent="0.2">
      <c r="A44" s="159" t="s">
        <v>46</v>
      </c>
      <c r="B44" s="159"/>
      <c r="C44" s="90"/>
      <c r="D44" s="47"/>
    </row>
    <row r="45" spans="1:4" ht="31.5" customHeight="1" x14ac:dyDescent="0.2">
      <c r="A45" s="168" t="s">
        <v>103</v>
      </c>
      <c r="B45" s="169"/>
      <c r="C45" s="90" t="s">
        <v>33</v>
      </c>
      <c r="D45" s="94" t="s">
        <v>277</v>
      </c>
    </row>
    <row r="46" spans="1:4" ht="18.75" customHeight="1" x14ac:dyDescent="0.2">
      <c r="A46" s="170" t="s">
        <v>25</v>
      </c>
      <c r="B46" s="171"/>
      <c r="C46" s="90" t="s">
        <v>248</v>
      </c>
      <c r="D46" s="48"/>
    </row>
    <row r="47" spans="1:4" ht="47.25" x14ac:dyDescent="0.2">
      <c r="A47" s="172" t="s">
        <v>24</v>
      </c>
      <c r="B47" s="135"/>
      <c r="C47" s="90" t="s">
        <v>276</v>
      </c>
      <c r="D47" s="48"/>
    </row>
    <row r="48" spans="1:4" ht="18" customHeight="1" x14ac:dyDescent="0.2">
      <c r="A48" s="172" t="s">
        <v>105</v>
      </c>
      <c r="B48" s="135"/>
      <c r="C48" s="90" t="s">
        <v>214</v>
      </c>
      <c r="D48" s="48"/>
    </row>
    <row r="49" spans="1:4" ht="18.75" customHeight="1" x14ac:dyDescent="0.2">
      <c r="A49" s="170" t="s">
        <v>26</v>
      </c>
      <c r="B49" s="171"/>
      <c r="C49" s="90" t="s">
        <v>214</v>
      </c>
      <c r="D49" s="48"/>
    </row>
    <row r="50" spans="1:4" ht="34.5" customHeight="1" x14ac:dyDescent="0.2">
      <c r="A50" s="172" t="s">
        <v>27</v>
      </c>
      <c r="B50" s="135"/>
      <c r="C50" s="90" t="s">
        <v>214</v>
      </c>
      <c r="D50" s="48"/>
    </row>
    <row r="51" spans="1:4" ht="31.5" customHeight="1" x14ac:dyDescent="0.2">
      <c r="A51" s="172" t="s">
        <v>32</v>
      </c>
      <c r="B51" s="135"/>
      <c r="C51" s="90" t="s">
        <v>214</v>
      </c>
      <c r="D51" s="48"/>
    </row>
    <row r="52" spans="1:4" ht="51" customHeight="1" x14ac:dyDescent="0.2">
      <c r="A52" s="173" t="s">
        <v>106</v>
      </c>
      <c r="B52" s="174"/>
      <c r="C52" s="90" t="s">
        <v>214</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76"/>
      <c r="C56" s="151"/>
      <c r="D56" s="151"/>
    </row>
    <row r="57" spans="1:4" x14ac:dyDescent="0.2">
      <c r="A57" s="77" t="s">
        <v>8</v>
      </c>
      <c r="B57" s="176"/>
      <c r="C57" s="151"/>
      <c r="D57" s="151"/>
    </row>
    <row r="58" spans="1:4" x14ac:dyDescent="0.2">
      <c r="A58" s="77" t="s">
        <v>9</v>
      </c>
      <c r="B58" s="176"/>
      <c r="C58" s="151"/>
      <c r="D58" s="151"/>
    </row>
    <row r="59" spans="1:4" x14ac:dyDescent="0.2">
      <c r="A59" s="17" t="s">
        <v>84</v>
      </c>
      <c r="B59" s="176"/>
      <c r="C59" s="151"/>
      <c r="D59" s="151"/>
    </row>
    <row r="60" spans="1:4" x14ac:dyDescent="0.2">
      <c r="A60" s="17" t="s">
        <v>65</v>
      </c>
      <c r="B60" s="176"/>
      <c r="C60" s="151"/>
      <c r="D60" s="151"/>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1" customFormat="1" x14ac:dyDescent="0.2">
      <c r="A65" s="109" t="s">
        <v>397</v>
      </c>
      <c r="B65" s="109" t="s">
        <v>398</v>
      </c>
      <c r="C65" s="109" t="s">
        <v>399</v>
      </c>
      <c r="D65" s="109" t="s">
        <v>400</v>
      </c>
    </row>
    <row r="66" spans="1:4" s="11" customFormat="1"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21" customHeight="1" x14ac:dyDescent="0.2">
      <c r="A71" s="90" t="s">
        <v>270</v>
      </c>
      <c r="B71" s="90" t="s">
        <v>271</v>
      </c>
      <c r="C71" s="90" t="s">
        <v>29</v>
      </c>
    </row>
    <row r="72" spans="1:4" ht="31.5" x14ac:dyDescent="0.2">
      <c r="A72" s="90" t="s">
        <v>278</v>
      </c>
      <c r="B72" s="90" t="s">
        <v>271</v>
      </c>
      <c r="C72" s="90" t="s">
        <v>29</v>
      </c>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52" fitToHeight="0" orientation="portrait"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zoomScaleNormal="100" workbookViewId="0">
      <selection activeCell="B2" sqref="B2"/>
    </sheetView>
  </sheetViews>
  <sheetFormatPr defaultColWidth="9.140625" defaultRowHeight="15.75" x14ac:dyDescent="0.2"/>
  <cols>
    <col min="1" max="1" width="54.7109375" style="74" customWidth="1"/>
    <col min="2" max="2" width="5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135</v>
      </c>
      <c r="C11" s="155" t="s">
        <v>63</v>
      </c>
      <c r="D11" s="150"/>
    </row>
    <row r="12" spans="1:4" ht="408" customHeight="1" x14ac:dyDescent="0.2">
      <c r="A12" s="77" t="s">
        <v>70</v>
      </c>
      <c r="B12" s="90" t="s">
        <v>190</v>
      </c>
      <c r="C12" s="155" t="s">
        <v>64</v>
      </c>
      <c r="D12" s="150"/>
    </row>
    <row r="13" spans="1:4" ht="31.5" x14ac:dyDescent="0.2">
      <c r="A13" s="77" t="s">
        <v>97</v>
      </c>
      <c r="B13" s="73" t="s">
        <v>188</v>
      </c>
      <c r="C13" s="155" t="s">
        <v>62</v>
      </c>
      <c r="D13" s="150"/>
    </row>
    <row r="14" spans="1:4" x14ac:dyDescent="0.2">
      <c r="A14" s="31" t="s">
        <v>68</v>
      </c>
    </row>
    <row r="15" spans="1:4" ht="31.5" x14ac:dyDescent="0.2">
      <c r="A15" s="17" t="s">
        <v>93</v>
      </c>
      <c r="B15" s="73" t="s">
        <v>189</v>
      </c>
      <c r="C15" s="155" t="s">
        <v>62</v>
      </c>
      <c r="D15" s="150"/>
    </row>
    <row r="16" spans="1:4" x14ac:dyDescent="0.2">
      <c r="A16" s="77" t="s">
        <v>71</v>
      </c>
      <c r="B16" s="69" t="s">
        <v>284</v>
      </c>
      <c r="C16" s="155" t="s">
        <v>60</v>
      </c>
      <c r="D16" s="150"/>
    </row>
    <row r="17" spans="1:7" ht="78.75" x14ac:dyDescent="0.2">
      <c r="A17" s="77" t="s">
        <v>38</v>
      </c>
      <c r="B17" s="90" t="s">
        <v>295</v>
      </c>
      <c r="C17" s="155" t="s">
        <v>61</v>
      </c>
      <c r="D17" s="150"/>
    </row>
    <row r="18" spans="1:7" x14ac:dyDescent="0.2">
      <c r="A18" s="31" t="s">
        <v>69</v>
      </c>
      <c r="B18" s="22"/>
      <c r="C18" s="72"/>
    </row>
    <row r="19" spans="1:7" ht="34.5" customHeight="1" x14ac:dyDescent="0.2">
      <c r="A19" s="77" t="s">
        <v>78</v>
      </c>
      <c r="B19" s="17" t="s">
        <v>403</v>
      </c>
      <c r="C19" s="155" t="s">
        <v>107</v>
      </c>
      <c r="D19" s="150"/>
    </row>
    <row r="20" spans="1:7" x14ac:dyDescent="0.2">
      <c r="A20" s="32" t="s">
        <v>77</v>
      </c>
    </row>
    <row r="21" spans="1:7" x14ac:dyDescent="0.2">
      <c r="A21" s="77" t="s">
        <v>35</v>
      </c>
      <c r="B21" s="73" t="s">
        <v>155</v>
      </c>
      <c r="C21" s="134" t="s">
        <v>94</v>
      </c>
      <c r="D21" s="156"/>
    </row>
    <row r="22" spans="1:7" x14ac:dyDescent="0.2">
      <c r="A22" s="23" t="s">
        <v>39</v>
      </c>
      <c r="B22" s="73">
        <v>12</v>
      </c>
      <c r="C22" s="155"/>
      <c r="D22" s="150"/>
    </row>
    <row r="23" spans="1:7" x14ac:dyDescent="0.2">
      <c r="A23" s="23" t="s">
        <v>36</v>
      </c>
      <c r="B23" s="73" t="s">
        <v>158</v>
      </c>
    </row>
    <row r="24" spans="1:7" x14ac:dyDescent="0.2">
      <c r="A24" s="23" t="s">
        <v>37</v>
      </c>
      <c r="B24" s="73" t="s">
        <v>156</v>
      </c>
    </row>
    <row r="25" spans="1:7" x14ac:dyDescent="0.2">
      <c r="A25" s="77" t="s">
        <v>75</v>
      </c>
      <c r="B25" s="73" t="s">
        <v>157</v>
      </c>
    </row>
    <row r="26" spans="1:7" ht="47.25" x14ac:dyDescent="0.2">
      <c r="A26" s="77" t="s">
        <v>74</v>
      </c>
      <c r="B26" s="17" t="s">
        <v>404</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5" ht="177.75" customHeight="1" x14ac:dyDescent="0.2">
      <c r="A33" s="143" t="s">
        <v>49</v>
      </c>
      <c r="B33" s="150"/>
      <c r="C33" s="150"/>
      <c r="D33" s="150"/>
    </row>
    <row r="34" spans="1:5" ht="17.25" x14ac:dyDescent="0.2">
      <c r="A34" s="159" t="s">
        <v>79</v>
      </c>
      <c r="B34" s="160"/>
      <c r="C34" s="34"/>
      <c r="D34" s="47"/>
    </row>
    <row r="35" spans="1:5" ht="34.5" x14ac:dyDescent="0.2">
      <c r="A35" s="161" t="s">
        <v>59</v>
      </c>
      <c r="B35" s="162"/>
      <c r="C35" s="41" t="str">
        <f>B15</f>
        <v>Objective 4.2.1 - Increase participation by minority, women, and small-owned businesses.</v>
      </c>
      <c r="D35" s="47"/>
    </row>
    <row r="36" spans="1:5" ht="31.5" x14ac:dyDescent="0.2">
      <c r="A36" s="163" t="s">
        <v>41</v>
      </c>
      <c r="B36" s="164"/>
      <c r="C36" s="17" t="s">
        <v>405</v>
      </c>
      <c r="D36" s="47"/>
    </row>
    <row r="37" spans="1:5" x14ac:dyDescent="0.2">
      <c r="A37" s="165" t="s">
        <v>42</v>
      </c>
      <c r="B37" s="164"/>
      <c r="C37" s="17" t="s">
        <v>18</v>
      </c>
      <c r="D37" s="47"/>
    </row>
    <row r="38" spans="1:5" ht="15.75" customHeight="1" x14ac:dyDescent="0.2">
      <c r="A38" s="159" t="s">
        <v>67</v>
      </c>
      <c r="B38" s="159"/>
      <c r="C38" s="119" t="s">
        <v>406</v>
      </c>
      <c r="D38" s="179" t="s">
        <v>417</v>
      </c>
      <c r="E38" s="180"/>
    </row>
    <row r="39" spans="1:5" x14ac:dyDescent="0.2">
      <c r="A39" s="157" t="s">
        <v>47</v>
      </c>
      <c r="B39" s="158"/>
      <c r="C39" s="17" t="s">
        <v>407</v>
      </c>
      <c r="D39" s="120" t="s">
        <v>418</v>
      </c>
      <c r="E39" s="121">
        <v>0.13</v>
      </c>
    </row>
    <row r="40" spans="1:5" x14ac:dyDescent="0.2">
      <c r="A40" s="157" t="s">
        <v>43</v>
      </c>
      <c r="B40" s="158"/>
      <c r="C40" s="17" t="s">
        <v>408</v>
      </c>
      <c r="D40" s="120" t="s">
        <v>43</v>
      </c>
      <c r="E40" s="122">
        <v>0.125</v>
      </c>
    </row>
    <row r="41" spans="1:5" x14ac:dyDescent="0.2">
      <c r="A41" s="157" t="s">
        <v>48</v>
      </c>
      <c r="B41" s="158"/>
      <c r="C41" s="17" t="s">
        <v>409</v>
      </c>
      <c r="D41" s="120" t="s">
        <v>419</v>
      </c>
      <c r="E41" s="121">
        <v>0.18</v>
      </c>
    </row>
    <row r="42" spans="1:5" ht="38.25" x14ac:dyDescent="0.2">
      <c r="A42" s="166" t="s">
        <v>44</v>
      </c>
      <c r="B42" s="158"/>
      <c r="C42" s="17" t="s">
        <v>410</v>
      </c>
      <c r="D42" s="123" t="s">
        <v>44</v>
      </c>
      <c r="E42" s="124" t="s">
        <v>420</v>
      </c>
    </row>
    <row r="43" spans="1:5" x14ac:dyDescent="0.2">
      <c r="A43" s="157" t="s">
        <v>45</v>
      </c>
      <c r="B43" s="158"/>
      <c r="C43" s="17" t="s">
        <v>408</v>
      </c>
      <c r="D43" s="120" t="s">
        <v>45</v>
      </c>
      <c r="E43" s="122">
        <v>0.125</v>
      </c>
    </row>
    <row r="44" spans="1:5" ht="15.75" customHeight="1" x14ac:dyDescent="0.2">
      <c r="A44" s="159" t="s">
        <v>46</v>
      </c>
      <c r="B44" s="159"/>
      <c r="C44" s="17"/>
      <c r="D44" s="47"/>
    </row>
    <row r="45" spans="1:5" ht="31.5" customHeight="1" x14ac:dyDescent="0.2">
      <c r="A45" s="168" t="s">
        <v>103</v>
      </c>
      <c r="B45" s="169"/>
      <c r="C45" s="17" t="s">
        <v>11</v>
      </c>
      <c r="D45" s="112" t="s">
        <v>104</v>
      </c>
    </row>
    <row r="46" spans="1:5" ht="18.75" customHeight="1" x14ac:dyDescent="0.2">
      <c r="A46" s="170" t="s">
        <v>25</v>
      </c>
      <c r="B46" s="171"/>
      <c r="C46" s="17" t="s">
        <v>411</v>
      </c>
      <c r="D46" s="48"/>
    </row>
    <row r="47" spans="1:5" x14ac:dyDescent="0.2">
      <c r="A47" s="172" t="s">
        <v>24</v>
      </c>
      <c r="B47" s="135"/>
      <c r="C47" s="17"/>
      <c r="D47" s="48"/>
    </row>
    <row r="48" spans="1:5" ht="18" customHeight="1" x14ac:dyDescent="0.2">
      <c r="A48" s="172" t="s">
        <v>105</v>
      </c>
      <c r="B48" s="135"/>
      <c r="C48" s="17" t="s">
        <v>412</v>
      </c>
      <c r="D48" s="48"/>
    </row>
    <row r="49" spans="1:4" ht="18.75" customHeight="1" x14ac:dyDescent="0.2">
      <c r="A49" s="170" t="s">
        <v>26</v>
      </c>
      <c r="B49" s="171"/>
      <c r="C49" s="17" t="s">
        <v>413</v>
      </c>
      <c r="D49" s="48"/>
    </row>
    <row r="50" spans="1:4" ht="34.5" customHeight="1" x14ac:dyDescent="0.2">
      <c r="A50" s="172" t="s">
        <v>27</v>
      </c>
      <c r="B50" s="135"/>
      <c r="C50" s="17" t="s">
        <v>414</v>
      </c>
      <c r="D50" s="48"/>
    </row>
    <row r="51" spans="1:4" ht="31.5" customHeight="1" x14ac:dyDescent="0.2">
      <c r="A51" s="172" t="s">
        <v>32</v>
      </c>
      <c r="B51" s="135"/>
      <c r="C51" s="17" t="s">
        <v>415</v>
      </c>
      <c r="D51" s="48"/>
    </row>
    <row r="52" spans="1:4" ht="51" customHeight="1" x14ac:dyDescent="0.2">
      <c r="A52" s="173" t="s">
        <v>106</v>
      </c>
      <c r="B52" s="174"/>
      <c r="C52" s="17" t="s">
        <v>416</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7" t="s">
        <v>421</v>
      </c>
      <c r="C56" s="175"/>
      <c r="D56" s="175"/>
    </row>
    <row r="57" spans="1:4" x14ac:dyDescent="0.2">
      <c r="A57" s="77" t="s">
        <v>8</v>
      </c>
      <c r="B57" s="137" t="s">
        <v>422</v>
      </c>
      <c r="C57" s="175"/>
      <c r="D57" s="175"/>
    </row>
    <row r="58" spans="1:4" x14ac:dyDescent="0.2">
      <c r="A58" s="77" t="s">
        <v>9</v>
      </c>
      <c r="B58" s="137" t="s">
        <v>423</v>
      </c>
      <c r="C58" s="175"/>
      <c r="D58" s="175"/>
    </row>
    <row r="59" spans="1:4" x14ac:dyDescent="0.2">
      <c r="A59" s="17" t="s">
        <v>84</v>
      </c>
      <c r="B59" s="137" t="s">
        <v>424</v>
      </c>
      <c r="C59" s="175"/>
      <c r="D59" s="175"/>
    </row>
    <row r="60" spans="1:4" x14ac:dyDescent="0.2">
      <c r="A60" s="17" t="s">
        <v>65</v>
      </c>
      <c r="B60" s="176"/>
      <c r="C60" s="151"/>
      <c r="D60" s="151"/>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ht="78.75" x14ac:dyDescent="0.2">
      <c r="A65" s="111" t="s">
        <v>425</v>
      </c>
      <c r="B65" s="111" t="s">
        <v>426</v>
      </c>
      <c r="C65" s="111" t="s">
        <v>427</v>
      </c>
      <c r="D65" s="111" t="s">
        <v>428</v>
      </c>
    </row>
    <row r="66" spans="1:4" s="11" customFormat="1" x14ac:dyDescent="0.2">
      <c r="A66" s="109" t="s">
        <v>397</v>
      </c>
      <c r="B66" s="109" t="s">
        <v>398</v>
      </c>
      <c r="C66" s="109" t="s">
        <v>399</v>
      </c>
      <c r="D66" s="109" t="s">
        <v>400</v>
      </c>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31.5" x14ac:dyDescent="0.2">
      <c r="A71" s="17" t="s">
        <v>429</v>
      </c>
      <c r="B71" s="17" t="s">
        <v>430</v>
      </c>
      <c r="C71" s="104" t="s">
        <v>431</v>
      </c>
    </row>
    <row r="72" spans="1:4" ht="31.5" x14ac:dyDescent="0.2">
      <c r="A72" s="17" t="s">
        <v>432</v>
      </c>
      <c r="B72" s="17" t="s">
        <v>433</v>
      </c>
      <c r="C72" s="104" t="s">
        <v>434</v>
      </c>
      <c r="D72" s="51"/>
    </row>
    <row r="73" spans="1:4" ht="78.75" x14ac:dyDescent="0.2">
      <c r="A73" s="17" t="s">
        <v>435</v>
      </c>
      <c r="B73" s="17" t="s">
        <v>436</v>
      </c>
      <c r="C73" s="104" t="s">
        <v>437</v>
      </c>
      <c r="D73" s="53"/>
    </row>
    <row r="74" spans="1:4" ht="31.5" x14ac:dyDescent="0.2">
      <c r="A74" s="17" t="s">
        <v>438</v>
      </c>
      <c r="B74" s="17" t="s">
        <v>439</v>
      </c>
      <c r="C74" s="104" t="s">
        <v>440</v>
      </c>
    </row>
    <row r="75" spans="1:4" ht="31.5" x14ac:dyDescent="0.2">
      <c r="A75" s="17" t="s">
        <v>441</v>
      </c>
      <c r="B75" s="17" t="s">
        <v>442</v>
      </c>
      <c r="C75" s="104" t="s">
        <v>443</v>
      </c>
    </row>
    <row r="76" spans="1:4" x14ac:dyDescent="0.2">
      <c r="A76" s="24"/>
      <c r="B76" s="24"/>
      <c r="C76" s="24"/>
    </row>
    <row r="77" spans="1:4" x14ac:dyDescent="0.2">
      <c r="A77" s="79"/>
      <c r="B77" s="79"/>
      <c r="C77" s="79"/>
    </row>
  </sheetData>
  <mergeCells count="42">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D38:E38"/>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1"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[4]Sheet7!#REF!</xm:f>
          </x14:formula1>
          <xm:sqref>C37</xm:sqref>
        </x14:dataValidation>
        <x14:dataValidation type="list" allowBlank="1" showInputMessage="1" showErrorMessage="1">
          <x14:formula1>
            <xm:f>[4]Sheet7!#REF!</xm:f>
          </x14:formula1>
          <xm:sqref>C45</xm:sqref>
        </x14:dataValidation>
        <x14:dataValidation type="list" allowBlank="1" showInputMessage="1" showErrorMessage="1">
          <x14:formula1>
            <xm:f>[4]Sheet7!#REF!</xm:f>
          </x14:formula1>
          <xm:sqref>C71:C72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4" sqref="D4"/>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33</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28</v>
      </c>
    </row>
    <row r="16" spans="1:1" x14ac:dyDescent="0.2">
      <c r="A16" s="1" t="s">
        <v>29</v>
      </c>
    </row>
    <row r="17" spans="1:1" x14ac:dyDescent="0.2">
      <c r="A17" s="1" t="s">
        <v>30</v>
      </c>
    </row>
    <row r="18" spans="1:1" x14ac:dyDescent="0.2">
      <c r="A18" s="1" t="s">
        <v>31</v>
      </c>
    </row>
    <row r="20" spans="1:1" x14ac:dyDescent="0.2">
      <c r="A20" s="2" t="s">
        <v>85</v>
      </c>
    </row>
    <row r="21" spans="1:1" x14ac:dyDescent="0.2">
      <c r="A21" s="1" t="s">
        <v>86</v>
      </c>
    </row>
    <row r="22" spans="1:1" x14ac:dyDescent="0.2">
      <c r="A22" s="1" t="s">
        <v>87</v>
      </c>
    </row>
    <row r="24" spans="1:1" ht="31.5" x14ac:dyDescent="0.2">
      <c r="A24" s="20" t="s">
        <v>95</v>
      </c>
    </row>
    <row r="25" spans="1:1" x14ac:dyDescent="0.2">
      <c r="A25" s="55" t="s">
        <v>86</v>
      </c>
    </row>
    <row r="26" spans="1:1" x14ac:dyDescent="0.2">
      <c r="A26" s="55" t="s">
        <v>87</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topLeftCell="A13" workbookViewId="0">
      <selection activeCell="D24" sqref="D24"/>
    </sheetView>
  </sheetViews>
  <sheetFormatPr defaultRowHeight="12.75" x14ac:dyDescent="0.2"/>
  <cols>
    <col min="2" max="2" width="7.7109375" customWidth="1"/>
    <col min="3" max="3" width="31.7109375" customWidth="1"/>
    <col min="4" max="4" width="72" customWidth="1"/>
  </cols>
  <sheetData>
    <row r="2" spans="1:4" ht="15.75" x14ac:dyDescent="0.2">
      <c r="A2" s="3" t="s">
        <v>89</v>
      </c>
    </row>
    <row r="3" spans="1:4" ht="15.75" x14ac:dyDescent="0.2">
      <c r="A3" s="4" t="s">
        <v>90</v>
      </c>
    </row>
    <row r="4" spans="1:4" ht="15.75" x14ac:dyDescent="0.2">
      <c r="A4" s="4" t="s">
        <v>22</v>
      </c>
    </row>
    <row r="5" spans="1:4" ht="15.75" x14ac:dyDescent="0.2">
      <c r="A5" s="4" t="s">
        <v>91</v>
      </c>
    </row>
    <row r="6" spans="1:4" ht="15.75" x14ac:dyDescent="0.2">
      <c r="A6" s="4" t="s">
        <v>92</v>
      </c>
    </row>
    <row r="10" spans="1:4" x14ac:dyDescent="0.2">
      <c r="D10" s="5"/>
    </row>
    <row r="11" spans="1:4" ht="36" x14ac:dyDescent="0.2">
      <c r="D11" s="6" t="s">
        <v>34</v>
      </c>
    </row>
    <row r="12" spans="1:4" ht="36" x14ac:dyDescent="0.55000000000000004">
      <c r="D12" s="7" t="s">
        <v>23</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132" t="s">
        <v>109</v>
      </c>
      <c r="B17" s="133"/>
      <c r="C17" s="133"/>
      <c r="D17" s="133"/>
    </row>
    <row r="18" spans="1:4" ht="15" x14ac:dyDescent="0.2">
      <c r="D18" s="8"/>
    </row>
    <row r="19" spans="1:4" ht="15" x14ac:dyDescent="0.2">
      <c r="D19" s="8"/>
    </row>
    <row r="20" spans="1:4" ht="23.25" x14ac:dyDescent="0.35">
      <c r="D20" s="9"/>
    </row>
    <row r="21" spans="1:4" ht="23.25" x14ac:dyDescent="0.35">
      <c r="C21" s="49" t="s">
        <v>80</v>
      </c>
      <c r="D21" s="64" t="s">
        <v>124</v>
      </c>
    </row>
    <row r="22" spans="1:4" ht="18.75" x14ac:dyDescent="0.3">
      <c r="C22" s="49" t="s">
        <v>81</v>
      </c>
      <c r="D22" s="108">
        <v>42381</v>
      </c>
    </row>
    <row r="23" spans="1:4" ht="18.75" x14ac:dyDescent="0.2">
      <c r="C23" s="58" t="s">
        <v>119</v>
      </c>
      <c r="D23" s="61"/>
    </row>
    <row r="24" spans="1:4" x14ac:dyDescent="0.2">
      <c r="C24" s="59" t="s">
        <v>120</v>
      </c>
      <c r="D24" s="62" t="s">
        <v>125</v>
      </c>
    </row>
    <row r="25" spans="1:4" x14ac:dyDescent="0.2">
      <c r="C25" s="59" t="s">
        <v>121</v>
      </c>
      <c r="D25" s="62" t="s">
        <v>126</v>
      </c>
    </row>
    <row r="26" spans="1:4" x14ac:dyDescent="0.2">
      <c r="C26" s="59" t="s">
        <v>122</v>
      </c>
      <c r="D26" s="63" t="s">
        <v>128</v>
      </c>
    </row>
    <row r="27" spans="1:4" x14ac:dyDescent="0.2">
      <c r="C27" s="59" t="s">
        <v>123</v>
      </c>
      <c r="D27" s="62" t="s">
        <v>127</v>
      </c>
    </row>
  </sheetData>
  <mergeCells count="1">
    <mergeCell ref="A17:D17"/>
  </mergeCells>
  <hyperlinks>
    <hyperlink ref="D26" r:id="rId1"/>
  </hyperlinks>
  <pageMargins left="0.7" right="0.7" top="0.75" bottom="0.75" header="0.3" footer="0.3"/>
  <pageSetup paperSize="17" scale="12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A2" sqref="A2"/>
    </sheetView>
  </sheetViews>
  <sheetFormatPr defaultColWidth="9.140625" defaultRowHeight="15.75" x14ac:dyDescent="0.2"/>
  <cols>
    <col min="1" max="1" width="54.7109375" style="74" customWidth="1"/>
    <col min="2" max="2" width="58.28515625" style="74" customWidth="1"/>
    <col min="3" max="3" width="69.140625" style="74" customWidth="1"/>
    <col min="4" max="4" width="65.5703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132</v>
      </c>
      <c r="C11" s="155" t="s">
        <v>63</v>
      </c>
      <c r="D11" s="150"/>
    </row>
    <row r="12" spans="1:4" ht="409.6" customHeight="1" x14ac:dyDescent="0.2">
      <c r="A12" s="77" t="s">
        <v>70</v>
      </c>
      <c r="B12" s="90" t="s">
        <v>453</v>
      </c>
      <c r="C12" s="155" t="s">
        <v>64</v>
      </c>
      <c r="D12" s="150"/>
    </row>
    <row r="13" spans="1:4" ht="31.5" x14ac:dyDescent="0.2">
      <c r="A13" s="77" t="s">
        <v>97</v>
      </c>
      <c r="B13" s="73" t="s">
        <v>160</v>
      </c>
      <c r="C13" s="155" t="s">
        <v>62</v>
      </c>
      <c r="D13" s="150"/>
    </row>
    <row r="14" spans="1:4" x14ac:dyDescent="0.2">
      <c r="A14" s="31" t="s">
        <v>68</v>
      </c>
    </row>
    <row r="15" spans="1:4" ht="51.6" customHeight="1" x14ac:dyDescent="0.2">
      <c r="A15" s="17" t="s">
        <v>93</v>
      </c>
      <c r="B15" s="73" t="s">
        <v>161</v>
      </c>
      <c r="C15" s="155" t="s">
        <v>62</v>
      </c>
      <c r="D15" s="150"/>
    </row>
    <row r="16" spans="1:4" x14ac:dyDescent="0.2">
      <c r="A16" s="77" t="s">
        <v>71</v>
      </c>
      <c r="B16" s="69" t="s">
        <v>280</v>
      </c>
      <c r="C16" s="155" t="s">
        <v>60</v>
      </c>
      <c r="D16" s="150"/>
    </row>
    <row r="17" spans="1:7" x14ac:dyDescent="0.2">
      <c r="A17" s="77" t="s">
        <v>38</v>
      </c>
      <c r="B17" s="90" t="s">
        <v>289</v>
      </c>
      <c r="C17" s="155" t="s">
        <v>61</v>
      </c>
      <c r="D17" s="150"/>
    </row>
    <row r="18" spans="1:7" ht="33.6" customHeight="1" x14ac:dyDescent="0.2">
      <c r="A18" s="31" t="s">
        <v>69</v>
      </c>
      <c r="B18" s="22"/>
      <c r="C18" s="72"/>
    </row>
    <row r="19" spans="1:7" ht="34.5" customHeight="1" x14ac:dyDescent="0.2">
      <c r="A19" s="77" t="s">
        <v>78</v>
      </c>
      <c r="B19" s="17" t="s">
        <v>300</v>
      </c>
      <c r="C19" s="155" t="s">
        <v>107</v>
      </c>
      <c r="D19" s="150"/>
    </row>
    <row r="20" spans="1:7" x14ac:dyDescent="0.2">
      <c r="A20" s="32" t="s">
        <v>77</v>
      </c>
    </row>
    <row r="21" spans="1:7" x14ac:dyDescent="0.2">
      <c r="A21" s="77" t="s">
        <v>35</v>
      </c>
      <c r="B21" s="81" t="s">
        <v>144</v>
      </c>
      <c r="C21" s="134" t="s">
        <v>94</v>
      </c>
      <c r="D21" s="156"/>
    </row>
    <row r="22" spans="1:7" x14ac:dyDescent="0.2">
      <c r="A22" s="23" t="s">
        <v>39</v>
      </c>
      <c r="B22" s="82">
        <v>12</v>
      </c>
      <c r="C22" s="155"/>
      <c r="D22" s="150"/>
    </row>
    <row r="23" spans="1:7" x14ac:dyDescent="0.2">
      <c r="A23" s="23" t="s">
        <v>36</v>
      </c>
      <c r="B23" s="82" t="s">
        <v>145</v>
      </c>
    </row>
    <row r="24" spans="1:7" x14ac:dyDescent="0.2">
      <c r="A24" s="23" t="s">
        <v>37</v>
      </c>
      <c r="B24" s="82" t="s">
        <v>146</v>
      </c>
    </row>
    <row r="25" spans="1:7" x14ac:dyDescent="0.2">
      <c r="A25" s="77" t="s">
        <v>75</v>
      </c>
      <c r="B25" s="82" t="s">
        <v>169</v>
      </c>
    </row>
    <row r="26" spans="1:7" ht="47.25" x14ac:dyDescent="0.2">
      <c r="A26" s="77" t="s">
        <v>74</v>
      </c>
      <c r="B26" s="17" t="s">
        <v>301</v>
      </c>
    </row>
    <row r="27" spans="1:7" ht="31.5" x14ac:dyDescent="0.2">
      <c r="A27" s="32" t="s">
        <v>99</v>
      </c>
    </row>
    <row r="28" spans="1:7" ht="17.25" customHeight="1" x14ac:dyDescent="0.2">
      <c r="A28" s="30" t="s">
        <v>102</v>
      </c>
      <c r="B28" s="23" t="e">
        <f>SUM(#REF!)</f>
        <v>#REF!</v>
      </c>
      <c r="C28" s="153" t="s">
        <v>110</v>
      </c>
      <c r="D28" s="150"/>
    </row>
    <row r="29" spans="1:7" x14ac:dyDescent="0.2">
      <c r="A29" s="77" t="s">
        <v>100</v>
      </c>
      <c r="B29" s="23"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34.5" x14ac:dyDescent="0.2">
      <c r="A35" s="161" t="s">
        <v>59</v>
      </c>
      <c r="B35" s="162"/>
      <c r="C35" s="41" t="str">
        <f>B15</f>
        <v>Objective 1.1.1 - Reduce the number of fatalities and serious injuries on the state highway system.</v>
      </c>
      <c r="D35" s="47"/>
    </row>
    <row r="36" spans="1:4" x14ac:dyDescent="0.2">
      <c r="A36" s="163" t="s">
        <v>41</v>
      </c>
      <c r="B36" s="164"/>
      <c r="C36" s="90" t="s">
        <v>222</v>
      </c>
      <c r="D36" s="47"/>
    </row>
    <row r="37" spans="1:4" x14ac:dyDescent="0.2">
      <c r="A37" s="165" t="s">
        <v>42</v>
      </c>
      <c r="B37" s="164"/>
      <c r="C37" s="17" t="s">
        <v>18</v>
      </c>
      <c r="D37" s="47"/>
    </row>
    <row r="38" spans="1:4" ht="15.75" customHeight="1" x14ac:dyDescent="0.2">
      <c r="A38" s="159" t="s">
        <v>67</v>
      </c>
      <c r="B38" s="159"/>
      <c r="C38" s="17"/>
      <c r="D38" s="47"/>
    </row>
    <row r="39" spans="1:4" x14ac:dyDescent="0.2">
      <c r="A39" s="157" t="s">
        <v>197</v>
      </c>
      <c r="B39" s="158"/>
      <c r="C39" s="90" t="s">
        <v>198</v>
      </c>
      <c r="D39" s="47" t="s">
        <v>200</v>
      </c>
    </row>
    <row r="40" spans="1:4" x14ac:dyDescent="0.2">
      <c r="A40" s="157" t="s">
        <v>43</v>
      </c>
      <c r="B40" s="158"/>
      <c r="C40" s="90" t="s">
        <v>201</v>
      </c>
      <c r="D40" s="47"/>
    </row>
    <row r="41" spans="1:4" ht="31.9" customHeight="1" x14ac:dyDescent="0.2">
      <c r="A41" s="157" t="s">
        <v>199</v>
      </c>
      <c r="B41" s="158"/>
      <c r="C41" s="90">
        <v>946</v>
      </c>
      <c r="D41" s="47" t="s">
        <v>215</v>
      </c>
    </row>
    <row r="42" spans="1:4" x14ac:dyDescent="0.2">
      <c r="A42" s="166" t="s">
        <v>44</v>
      </c>
      <c r="B42" s="158"/>
      <c r="C42" s="17"/>
      <c r="D42" s="47" t="s">
        <v>214</v>
      </c>
    </row>
    <row r="43" spans="1:4" x14ac:dyDescent="0.2">
      <c r="A43" s="157" t="s">
        <v>45</v>
      </c>
      <c r="B43" s="158"/>
      <c r="C43" s="17">
        <v>744</v>
      </c>
      <c r="D43" s="47"/>
    </row>
    <row r="44" spans="1:4" ht="15.75" customHeight="1" x14ac:dyDescent="0.2">
      <c r="A44" s="159" t="s">
        <v>46</v>
      </c>
      <c r="B44" s="159"/>
      <c r="C44" s="17"/>
      <c r="D44" s="47"/>
    </row>
    <row r="45" spans="1:4" ht="31.5" customHeight="1" x14ac:dyDescent="0.2">
      <c r="A45" s="168" t="s">
        <v>103</v>
      </c>
      <c r="B45" s="169"/>
      <c r="C45" s="90" t="s">
        <v>33</v>
      </c>
      <c r="D45" s="94" t="s">
        <v>202</v>
      </c>
    </row>
    <row r="46" spans="1:4" ht="36.6" customHeight="1" x14ac:dyDescent="0.2">
      <c r="A46" s="170" t="s">
        <v>25</v>
      </c>
      <c r="B46" s="171"/>
      <c r="C46" s="90" t="s">
        <v>223</v>
      </c>
      <c r="D46" s="48"/>
    </row>
    <row r="47" spans="1:4" x14ac:dyDescent="0.2">
      <c r="A47" s="172" t="s">
        <v>24</v>
      </c>
      <c r="B47" s="135"/>
      <c r="C47" s="17" t="s">
        <v>302</v>
      </c>
      <c r="D47" s="48"/>
    </row>
    <row r="48" spans="1:4" ht="18" customHeight="1" x14ac:dyDescent="0.2">
      <c r="A48" s="172" t="s">
        <v>105</v>
      </c>
      <c r="B48" s="135"/>
      <c r="C48" s="90" t="s">
        <v>224</v>
      </c>
      <c r="D48" s="48"/>
    </row>
    <row r="49" spans="1:4" ht="35.450000000000003" customHeight="1" x14ac:dyDescent="0.2">
      <c r="A49" s="170" t="s">
        <v>26</v>
      </c>
      <c r="B49" s="171"/>
      <c r="C49" s="90" t="s">
        <v>223</v>
      </c>
      <c r="D49" s="48"/>
    </row>
    <row r="50" spans="1:4" ht="408.6" customHeight="1" x14ac:dyDescent="0.2">
      <c r="A50" s="172" t="s">
        <v>27</v>
      </c>
      <c r="B50" s="135"/>
      <c r="C50" s="90" t="s">
        <v>206</v>
      </c>
      <c r="D50" s="92" t="s">
        <v>205</v>
      </c>
    </row>
    <row r="51" spans="1:4" ht="112.5" customHeight="1" x14ac:dyDescent="0.2">
      <c r="A51" s="172" t="s">
        <v>32</v>
      </c>
      <c r="B51" s="135"/>
      <c r="C51" s="90" t="s">
        <v>225</v>
      </c>
      <c r="D51" s="92" t="s">
        <v>203</v>
      </c>
    </row>
    <row r="52" spans="1:4" ht="51" customHeight="1" x14ac:dyDescent="0.2">
      <c r="A52" s="173" t="s">
        <v>106</v>
      </c>
      <c r="B52" s="174"/>
      <c r="C52" s="17"/>
      <c r="D52" s="92" t="s">
        <v>204</v>
      </c>
    </row>
    <row r="53" spans="1:4" x14ac:dyDescent="0.2">
      <c r="A53" s="24"/>
      <c r="B53" s="24"/>
      <c r="C53" s="24"/>
      <c r="D53" s="93"/>
    </row>
    <row r="54" spans="1:4" x14ac:dyDescent="0.2">
      <c r="A54" s="32" t="s">
        <v>6</v>
      </c>
    </row>
    <row r="55" spans="1:4" ht="105" customHeight="1" x14ac:dyDescent="0.2">
      <c r="A55" s="143" t="s">
        <v>115</v>
      </c>
      <c r="B55" s="150"/>
      <c r="C55" s="150"/>
      <c r="D55" s="150"/>
    </row>
    <row r="56" spans="1:4" x14ac:dyDescent="0.2">
      <c r="A56" s="77" t="s">
        <v>7</v>
      </c>
      <c r="B56" s="136" t="s">
        <v>209</v>
      </c>
      <c r="C56" s="167"/>
      <c r="D56" s="167"/>
    </row>
    <row r="57" spans="1:4" x14ac:dyDescent="0.2">
      <c r="A57" s="77" t="s">
        <v>8</v>
      </c>
      <c r="B57" s="136" t="s">
        <v>211</v>
      </c>
      <c r="C57" s="167"/>
      <c r="D57" s="167"/>
    </row>
    <row r="58" spans="1:4" x14ac:dyDescent="0.2">
      <c r="A58" s="77" t="s">
        <v>9</v>
      </c>
      <c r="B58" s="136" t="s">
        <v>212</v>
      </c>
      <c r="C58" s="167"/>
      <c r="D58" s="167"/>
    </row>
    <row r="59" spans="1:4" x14ac:dyDescent="0.2">
      <c r="A59" s="17" t="s">
        <v>84</v>
      </c>
      <c r="B59" s="136" t="s">
        <v>210</v>
      </c>
      <c r="C59" s="167"/>
      <c r="D59" s="167"/>
    </row>
    <row r="60" spans="1:4" x14ac:dyDescent="0.2">
      <c r="A60" s="17" t="s">
        <v>65</v>
      </c>
      <c r="B60" s="136" t="s">
        <v>213</v>
      </c>
      <c r="C60" s="167"/>
      <c r="D60" s="167"/>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x14ac:dyDescent="0.2">
      <c r="A65" s="17" t="s">
        <v>303</v>
      </c>
      <c r="B65" s="17" t="s">
        <v>304</v>
      </c>
      <c r="C65" s="17" t="s">
        <v>305</v>
      </c>
      <c r="D65" s="111"/>
    </row>
    <row r="66" spans="1:4" x14ac:dyDescent="0.2">
      <c r="A66" s="17" t="s">
        <v>397</v>
      </c>
      <c r="B66" s="17" t="s">
        <v>398</v>
      </c>
      <c r="C66" s="17" t="s">
        <v>399</v>
      </c>
      <c r="D66" s="17" t="s">
        <v>400</v>
      </c>
    </row>
    <row r="67" spans="1:4" x14ac:dyDescent="0.2">
      <c r="A67" s="24"/>
      <c r="B67" s="24"/>
      <c r="C67" s="24"/>
      <c r="D67" s="51"/>
    </row>
    <row r="68" spans="1:4" x14ac:dyDescent="0.2">
      <c r="A68" s="32" t="s">
        <v>2</v>
      </c>
    </row>
    <row r="69" spans="1:4" ht="88.5" customHeight="1" x14ac:dyDescent="0.2">
      <c r="A69" s="143" t="s">
        <v>118</v>
      </c>
      <c r="B69" s="150"/>
      <c r="C69" s="150"/>
      <c r="D69" s="150"/>
    </row>
    <row r="70" spans="1:4" ht="57.75" customHeight="1" x14ac:dyDescent="0.2">
      <c r="A70" s="15" t="s">
        <v>66</v>
      </c>
      <c r="B70" s="15" t="s">
        <v>117</v>
      </c>
      <c r="C70" s="78" t="s">
        <v>28</v>
      </c>
    </row>
    <row r="71" spans="1:4" ht="66.75" customHeight="1" x14ac:dyDescent="0.2">
      <c r="A71" s="103" t="s">
        <v>207</v>
      </c>
      <c r="B71" s="90" t="s">
        <v>208</v>
      </c>
      <c r="C71" s="90" t="s">
        <v>29</v>
      </c>
    </row>
    <row r="72" spans="1:4" x14ac:dyDescent="0.2">
      <c r="A72" s="15"/>
      <c r="B72" s="17"/>
      <c r="C72" s="111"/>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73"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4"/>
  <sheetViews>
    <sheetView zoomScaleNormal="100" workbookViewId="0">
      <selection activeCell="B2" sqref="A1:D2"/>
    </sheetView>
  </sheetViews>
  <sheetFormatPr defaultColWidth="9.140625" defaultRowHeight="15.75" x14ac:dyDescent="0.2"/>
  <cols>
    <col min="1" max="1" width="54.7109375" style="10" customWidth="1"/>
    <col min="2" max="2" width="82.42578125" style="10" customWidth="1"/>
    <col min="3" max="3" width="69.140625" style="10" customWidth="1"/>
    <col min="4" max="4" width="39.42578125" style="50" customWidth="1"/>
    <col min="5" max="16384" width="9.140625" style="10"/>
  </cols>
  <sheetData>
    <row r="1" spans="1:4" s="54" customFormat="1" ht="125.25" customHeight="1" x14ac:dyDescent="0.2">
      <c r="A1" s="154" t="s">
        <v>114</v>
      </c>
      <c r="B1" s="150"/>
      <c r="C1" s="150"/>
      <c r="D1" s="150"/>
    </row>
    <row r="2" spans="1:4" s="54" customFormat="1" x14ac:dyDescent="0.2">
      <c r="D2" s="50"/>
    </row>
    <row r="3" spans="1:4" x14ac:dyDescent="0.2">
      <c r="A3" s="18" t="s">
        <v>0</v>
      </c>
      <c r="B3" s="73" t="str">
        <f>'Cover Page'!$D$21</f>
        <v>South Carolina Department of Transportation</v>
      </c>
    </row>
    <row r="4" spans="1:4" x14ac:dyDescent="0.2">
      <c r="A4" s="18" t="s">
        <v>1</v>
      </c>
      <c r="B4" s="110">
        <v>42381</v>
      </c>
    </row>
    <row r="5" spans="1:4" x14ac:dyDescent="0.2">
      <c r="A5" s="18" t="s">
        <v>10</v>
      </c>
      <c r="B5" s="65" t="s">
        <v>88</v>
      </c>
    </row>
    <row r="6" spans="1:4" x14ac:dyDescent="0.2">
      <c r="A6" s="20"/>
      <c r="B6" s="21"/>
      <c r="C6" s="13"/>
    </row>
    <row r="7" spans="1:4" ht="70.5" customHeight="1" x14ac:dyDescent="0.2">
      <c r="A7" s="143" t="s">
        <v>96</v>
      </c>
      <c r="B7" s="150"/>
      <c r="C7" s="150"/>
      <c r="D7" s="150"/>
    </row>
    <row r="8" spans="1:4" x14ac:dyDescent="0.2">
      <c r="A8" s="13"/>
      <c r="B8" s="13"/>
      <c r="C8" s="13"/>
      <c r="D8" s="21"/>
    </row>
    <row r="9" spans="1:4" x14ac:dyDescent="0.2">
      <c r="A9" s="14"/>
      <c r="B9" s="14"/>
      <c r="C9" s="24"/>
      <c r="D9" s="51"/>
    </row>
    <row r="10" spans="1:4" x14ac:dyDescent="0.2">
      <c r="A10" s="31" t="s">
        <v>40</v>
      </c>
      <c r="B10" s="22"/>
      <c r="C10" s="13"/>
    </row>
    <row r="11" spans="1:4" ht="33" customHeight="1" x14ac:dyDescent="0.2">
      <c r="A11" s="16" t="s">
        <v>98</v>
      </c>
      <c r="B11" s="73" t="s">
        <v>132</v>
      </c>
      <c r="C11" s="155" t="s">
        <v>63</v>
      </c>
      <c r="D11" s="150"/>
    </row>
    <row r="12" spans="1:4" s="28" customFormat="1" ht="302.25" customHeight="1" x14ac:dyDescent="0.2">
      <c r="A12" s="33" t="s">
        <v>70</v>
      </c>
      <c r="B12" s="69" t="s">
        <v>191</v>
      </c>
      <c r="C12" s="155" t="s">
        <v>64</v>
      </c>
      <c r="D12" s="150"/>
    </row>
    <row r="13" spans="1:4" x14ac:dyDescent="0.2">
      <c r="A13" s="16" t="s">
        <v>97</v>
      </c>
      <c r="B13" s="73" t="s">
        <v>163</v>
      </c>
      <c r="C13" s="155" t="s">
        <v>62</v>
      </c>
      <c r="D13" s="150"/>
    </row>
    <row r="14" spans="1:4" x14ac:dyDescent="0.2">
      <c r="A14" s="31" t="s">
        <v>68</v>
      </c>
      <c r="B14" s="83"/>
    </row>
    <row r="15" spans="1:4" x14ac:dyDescent="0.2">
      <c r="A15" s="17" t="s">
        <v>93</v>
      </c>
      <c r="B15" s="73" t="s">
        <v>162</v>
      </c>
      <c r="C15" s="155" t="s">
        <v>62</v>
      </c>
      <c r="D15" s="150"/>
    </row>
    <row r="16" spans="1:4" s="28" customFormat="1" ht="23.25" customHeight="1" x14ac:dyDescent="0.2">
      <c r="A16" s="33" t="s">
        <v>71</v>
      </c>
      <c r="B16" s="107" t="s">
        <v>296</v>
      </c>
      <c r="C16" s="155" t="s">
        <v>60</v>
      </c>
      <c r="D16" s="150"/>
    </row>
    <row r="17" spans="1:7" ht="75.75" customHeight="1" x14ac:dyDescent="0.2">
      <c r="A17" s="16" t="s">
        <v>38</v>
      </c>
      <c r="B17" s="115" t="s">
        <v>317</v>
      </c>
      <c r="C17" s="155" t="s">
        <v>61</v>
      </c>
      <c r="D17" s="150"/>
    </row>
    <row r="18" spans="1:7" s="28" customFormat="1" x14ac:dyDescent="0.2">
      <c r="A18" s="31" t="s">
        <v>69</v>
      </c>
      <c r="B18" s="22"/>
      <c r="C18" s="29"/>
      <c r="D18" s="50"/>
    </row>
    <row r="19" spans="1:7" s="28" customFormat="1" ht="66" customHeight="1" x14ac:dyDescent="0.2">
      <c r="A19" s="16" t="s">
        <v>78</v>
      </c>
      <c r="B19" s="116" t="s">
        <v>318</v>
      </c>
      <c r="C19" s="155" t="s">
        <v>107</v>
      </c>
      <c r="D19" s="150"/>
    </row>
    <row r="20" spans="1:7" x14ac:dyDescent="0.2">
      <c r="A20" s="32" t="s">
        <v>77</v>
      </c>
    </row>
    <row r="21" spans="1:7" x14ac:dyDescent="0.2">
      <c r="A21" s="16" t="s">
        <v>35</v>
      </c>
      <c r="B21" s="81" t="s">
        <v>147</v>
      </c>
      <c r="C21" s="134" t="s">
        <v>94</v>
      </c>
      <c r="D21" s="156"/>
    </row>
    <row r="22" spans="1:7" x14ac:dyDescent="0.2">
      <c r="A22" s="23" t="s">
        <v>39</v>
      </c>
      <c r="B22" s="82">
        <v>12</v>
      </c>
      <c r="C22" s="155"/>
      <c r="D22" s="150"/>
    </row>
    <row r="23" spans="1:7" x14ac:dyDescent="0.2">
      <c r="A23" s="23" t="s">
        <v>36</v>
      </c>
      <c r="B23" s="82" t="s">
        <v>166</v>
      </c>
    </row>
    <row r="24" spans="1:7" x14ac:dyDescent="0.2">
      <c r="A24" s="23" t="s">
        <v>37</v>
      </c>
      <c r="B24" s="82" t="s">
        <v>148</v>
      </c>
    </row>
    <row r="25" spans="1:7" x14ac:dyDescent="0.2">
      <c r="A25" s="16" t="s">
        <v>75</v>
      </c>
      <c r="B25" s="82" t="s">
        <v>168</v>
      </c>
    </row>
    <row r="26" spans="1:7" ht="47.25" x14ac:dyDescent="0.2">
      <c r="A26" s="16" t="s">
        <v>74</v>
      </c>
      <c r="B26" s="17" t="s">
        <v>319</v>
      </c>
    </row>
    <row r="27" spans="1:7" s="28" customFormat="1" ht="31.5" x14ac:dyDescent="0.2">
      <c r="A27" s="32" t="s">
        <v>99</v>
      </c>
      <c r="D27" s="50"/>
    </row>
    <row r="28" spans="1:7" s="28" customFormat="1" ht="17.25" customHeight="1" x14ac:dyDescent="0.2">
      <c r="A28" s="30" t="s">
        <v>102</v>
      </c>
      <c r="B28" s="23" t="e">
        <f>+#REF!</f>
        <v>#REF!</v>
      </c>
      <c r="C28" s="153" t="s">
        <v>110</v>
      </c>
      <c r="D28" s="150"/>
    </row>
    <row r="29" spans="1:7" s="28" customFormat="1" x14ac:dyDescent="0.2">
      <c r="A29" s="33" t="s">
        <v>100</v>
      </c>
      <c r="B29" s="57" t="s">
        <v>101</v>
      </c>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s="27" customFormat="1" ht="17.25" x14ac:dyDescent="0.2">
      <c r="A34" s="159" t="s">
        <v>79</v>
      </c>
      <c r="B34" s="160"/>
      <c r="C34" s="34"/>
      <c r="D34" s="47"/>
    </row>
    <row r="35" spans="1:4" s="28" customFormat="1" ht="34.5" x14ac:dyDescent="0.2">
      <c r="A35" s="161" t="s">
        <v>59</v>
      </c>
      <c r="B35" s="162"/>
      <c r="C35" s="41" t="str">
        <f>B15</f>
        <v>Objective 1.2.1 - Reduce the number of workplace injuries and lost work hours.</v>
      </c>
      <c r="D35" s="47"/>
    </row>
    <row r="36" spans="1:4" x14ac:dyDescent="0.2">
      <c r="A36" s="163" t="s">
        <v>41</v>
      </c>
      <c r="B36" s="164"/>
      <c r="C36" s="17" t="s">
        <v>327</v>
      </c>
      <c r="D36" s="47"/>
    </row>
    <row r="37" spans="1:4" s="27" customFormat="1" x14ac:dyDescent="0.2">
      <c r="A37" s="165" t="s">
        <v>42</v>
      </c>
      <c r="B37" s="164"/>
      <c r="C37" s="17" t="s">
        <v>18</v>
      </c>
      <c r="D37" s="47"/>
    </row>
    <row r="38" spans="1:4" s="28" customFormat="1" ht="15.75" customHeight="1" x14ac:dyDescent="0.2">
      <c r="A38" s="159" t="s">
        <v>67</v>
      </c>
      <c r="B38" s="159"/>
      <c r="C38" s="17"/>
      <c r="D38" s="128" t="s">
        <v>444</v>
      </c>
    </row>
    <row r="39" spans="1:4" s="27" customFormat="1" ht="30" x14ac:dyDescent="0.2">
      <c r="A39" s="157" t="s">
        <v>47</v>
      </c>
      <c r="B39" s="158"/>
      <c r="C39" s="17">
        <v>560</v>
      </c>
      <c r="D39" s="128" t="s">
        <v>445</v>
      </c>
    </row>
    <row r="40" spans="1:4" s="27" customFormat="1" x14ac:dyDescent="0.2">
      <c r="A40" s="157" t="s">
        <v>43</v>
      </c>
      <c r="B40" s="158"/>
      <c r="C40" s="17">
        <v>351</v>
      </c>
      <c r="D40" s="128" t="s">
        <v>446</v>
      </c>
    </row>
    <row r="41" spans="1:4" s="27" customFormat="1" ht="31.5" x14ac:dyDescent="0.2">
      <c r="A41" s="157" t="s">
        <v>48</v>
      </c>
      <c r="B41" s="158"/>
      <c r="C41" s="17">
        <v>439</v>
      </c>
      <c r="D41" s="129" t="s">
        <v>447</v>
      </c>
    </row>
    <row r="42" spans="1:4" s="27" customFormat="1" ht="31.5" x14ac:dyDescent="0.2">
      <c r="A42" s="166" t="s">
        <v>44</v>
      </c>
      <c r="B42" s="158"/>
      <c r="C42" s="17">
        <v>417</v>
      </c>
      <c r="D42" s="129" t="s">
        <v>448</v>
      </c>
    </row>
    <row r="43" spans="1:4" s="27" customFormat="1" x14ac:dyDescent="0.2">
      <c r="A43" s="157" t="s">
        <v>45</v>
      </c>
      <c r="B43" s="158"/>
      <c r="C43" s="17">
        <v>351</v>
      </c>
      <c r="D43" s="130"/>
    </row>
    <row r="44" spans="1:4" ht="15.75" customHeight="1" x14ac:dyDescent="0.2">
      <c r="A44" s="159" t="s">
        <v>46</v>
      </c>
      <c r="B44" s="159"/>
      <c r="C44" s="17"/>
      <c r="D44" s="130"/>
    </row>
    <row r="45" spans="1:4" s="27" customFormat="1" ht="31.5" customHeight="1" x14ac:dyDescent="0.2">
      <c r="A45" s="168" t="s">
        <v>103</v>
      </c>
      <c r="B45" s="169"/>
      <c r="C45" s="17" t="s">
        <v>15</v>
      </c>
      <c r="D45" s="130"/>
    </row>
    <row r="46" spans="1:4" ht="18.75" customHeight="1" x14ac:dyDescent="0.2">
      <c r="A46" s="170" t="s">
        <v>25</v>
      </c>
      <c r="B46" s="171"/>
      <c r="C46" s="17" t="s">
        <v>320</v>
      </c>
      <c r="D46" s="131"/>
    </row>
    <row r="47" spans="1:4" x14ac:dyDescent="0.2">
      <c r="A47" s="172" t="s">
        <v>24</v>
      </c>
      <c r="B47" s="135"/>
      <c r="C47" s="17" t="s">
        <v>321</v>
      </c>
      <c r="D47" s="131" t="s">
        <v>445</v>
      </c>
    </row>
    <row r="48" spans="1:4" ht="18" customHeight="1" x14ac:dyDescent="0.2">
      <c r="A48" s="172" t="s">
        <v>105</v>
      </c>
      <c r="B48" s="135"/>
      <c r="C48" s="17" t="s">
        <v>322</v>
      </c>
      <c r="D48" s="131" t="s">
        <v>446</v>
      </c>
    </row>
    <row r="49" spans="1:4" ht="18.75" customHeight="1" x14ac:dyDescent="0.2">
      <c r="A49" s="170" t="s">
        <v>26</v>
      </c>
      <c r="B49" s="171"/>
      <c r="C49" s="17" t="s">
        <v>323</v>
      </c>
      <c r="D49" s="131" t="s">
        <v>447</v>
      </c>
    </row>
    <row r="50" spans="1:4" ht="34.5" customHeight="1" x14ac:dyDescent="0.2">
      <c r="A50" s="172" t="s">
        <v>27</v>
      </c>
      <c r="B50" s="135"/>
      <c r="C50" s="17" t="s">
        <v>324</v>
      </c>
      <c r="D50" s="131" t="s">
        <v>449</v>
      </c>
    </row>
    <row r="51" spans="1:4" ht="31.5" customHeight="1" x14ac:dyDescent="0.2">
      <c r="A51" s="172" t="s">
        <v>32</v>
      </c>
      <c r="B51" s="135"/>
      <c r="C51" s="17" t="s">
        <v>325</v>
      </c>
      <c r="D51" s="48"/>
    </row>
    <row r="52" spans="1:4" ht="51" customHeight="1" x14ac:dyDescent="0.2">
      <c r="A52" s="173" t="s">
        <v>106</v>
      </c>
      <c r="B52" s="174"/>
      <c r="C52" s="17" t="s">
        <v>326</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ht="15.75" customHeight="1" x14ac:dyDescent="0.2">
      <c r="A56" s="16" t="s">
        <v>7</v>
      </c>
      <c r="B56" s="137" t="s">
        <v>328</v>
      </c>
      <c r="C56" s="151"/>
      <c r="D56" s="151"/>
    </row>
    <row r="57" spans="1:4" s="27" customFormat="1" ht="15.75" customHeight="1" x14ac:dyDescent="0.2">
      <c r="A57" s="16" t="s">
        <v>8</v>
      </c>
      <c r="B57" s="137" t="s">
        <v>329</v>
      </c>
      <c r="C57" s="175"/>
      <c r="D57" s="175"/>
    </row>
    <row r="58" spans="1:4" s="27" customFormat="1" x14ac:dyDescent="0.2">
      <c r="A58" s="16" t="s">
        <v>9</v>
      </c>
      <c r="B58" s="137" t="s">
        <v>330</v>
      </c>
      <c r="C58" s="175"/>
      <c r="D58" s="175"/>
    </row>
    <row r="59" spans="1:4" s="56" customFormat="1" x14ac:dyDescent="0.2">
      <c r="A59" s="17" t="s">
        <v>84</v>
      </c>
      <c r="B59" s="137" t="s">
        <v>331</v>
      </c>
      <c r="C59" s="175"/>
      <c r="D59" s="175"/>
    </row>
    <row r="60" spans="1:4" s="27" customFormat="1" ht="15.75" customHeight="1" x14ac:dyDescent="0.2">
      <c r="A60" s="17" t="s">
        <v>65</v>
      </c>
      <c r="B60" s="137" t="s">
        <v>332</v>
      </c>
      <c r="C60" s="175"/>
      <c r="D60" s="175"/>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16" t="s">
        <v>5</v>
      </c>
      <c r="B64" s="33" t="s">
        <v>50</v>
      </c>
      <c r="C64" s="33" t="s">
        <v>82</v>
      </c>
      <c r="D64" s="52" t="s">
        <v>83</v>
      </c>
    </row>
    <row r="65" spans="1:4" s="27" customFormat="1" x14ac:dyDescent="0.2">
      <c r="A65" s="17" t="s">
        <v>333</v>
      </c>
      <c r="B65" s="17" t="s">
        <v>334</v>
      </c>
      <c r="C65" s="17" t="s">
        <v>335</v>
      </c>
      <c r="D65" s="17" t="s">
        <v>336</v>
      </c>
    </row>
    <row r="66" spans="1:4" s="105" customFormat="1" x14ac:dyDescent="0.2">
      <c r="A66" s="17" t="s">
        <v>337</v>
      </c>
      <c r="B66" s="17" t="s">
        <v>334</v>
      </c>
      <c r="C66" s="17" t="s">
        <v>335</v>
      </c>
      <c r="D66" s="17" t="s">
        <v>338</v>
      </c>
    </row>
    <row r="67" spans="1:4" s="105" customFormat="1" x14ac:dyDescent="0.2">
      <c r="A67" s="17" t="s">
        <v>339</v>
      </c>
      <c r="B67" s="17" t="s">
        <v>340</v>
      </c>
      <c r="C67" s="17" t="s">
        <v>341</v>
      </c>
      <c r="D67" s="127" t="s">
        <v>450</v>
      </c>
    </row>
    <row r="68" spans="1:4" s="27" customFormat="1" x14ac:dyDescent="0.2">
      <c r="A68" s="106" t="s">
        <v>342</v>
      </c>
      <c r="B68" s="17" t="s">
        <v>343</v>
      </c>
      <c r="C68" s="17" t="s">
        <v>344</v>
      </c>
      <c r="D68" s="17" t="s">
        <v>345</v>
      </c>
    </row>
    <row r="69" spans="1:4" s="105" customFormat="1" x14ac:dyDescent="0.2">
      <c r="A69" s="109" t="s">
        <v>397</v>
      </c>
      <c r="B69" s="109" t="s">
        <v>398</v>
      </c>
      <c r="C69" s="109" t="s">
        <v>399</v>
      </c>
      <c r="D69" s="109" t="s">
        <v>400</v>
      </c>
    </row>
    <row r="70" spans="1:4" x14ac:dyDescent="0.2">
      <c r="A70" s="24"/>
      <c r="B70" s="24"/>
      <c r="C70" s="24"/>
      <c r="D70" s="51"/>
    </row>
    <row r="71" spans="1:4" x14ac:dyDescent="0.2">
      <c r="A71" s="32" t="s">
        <v>2</v>
      </c>
    </row>
    <row r="72" spans="1:4" ht="88.5" customHeight="1" x14ac:dyDescent="0.2">
      <c r="A72" s="143" t="s">
        <v>118</v>
      </c>
      <c r="B72" s="150"/>
      <c r="C72" s="150"/>
      <c r="D72" s="150"/>
    </row>
    <row r="73" spans="1:4" ht="37.5" customHeight="1" x14ac:dyDescent="0.2">
      <c r="A73" s="15" t="s">
        <v>66</v>
      </c>
      <c r="B73" s="15" t="s">
        <v>117</v>
      </c>
      <c r="C73" s="18" t="s">
        <v>28</v>
      </c>
    </row>
    <row r="74" spans="1:4" ht="21" customHeight="1" x14ac:dyDescent="0.2">
      <c r="A74" s="17" t="s">
        <v>346</v>
      </c>
      <c r="B74" s="17" t="s">
        <v>347</v>
      </c>
      <c r="C74" s="17" t="s">
        <v>29</v>
      </c>
    </row>
    <row r="75" spans="1:4" s="27" customFormat="1" x14ac:dyDescent="0.2">
      <c r="A75" s="17" t="s">
        <v>348</v>
      </c>
      <c r="B75" s="11" t="s">
        <v>349</v>
      </c>
      <c r="C75" s="17" t="s">
        <v>29</v>
      </c>
      <c r="D75" s="50"/>
    </row>
    <row r="76" spans="1:4" ht="47.25" x14ac:dyDescent="0.2">
      <c r="A76" s="17" t="s">
        <v>350</v>
      </c>
      <c r="B76" s="17" t="s">
        <v>351</v>
      </c>
      <c r="C76" s="17" t="s">
        <v>29</v>
      </c>
      <c r="D76" s="51"/>
    </row>
    <row r="77" spans="1:4" ht="31.5" x14ac:dyDescent="0.2">
      <c r="A77" s="17" t="s">
        <v>352</v>
      </c>
      <c r="B77" s="17" t="s">
        <v>353</v>
      </c>
      <c r="C77" s="17" t="s">
        <v>29</v>
      </c>
      <c r="D77" s="53"/>
    </row>
    <row r="78" spans="1:4" ht="31.5" x14ac:dyDescent="0.2">
      <c r="A78" s="17" t="s">
        <v>354</v>
      </c>
      <c r="B78" s="17" t="s">
        <v>355</v>
      </c>
      <c r="C78" s="17" t="s">
        <v>31</v>
      </c>
    </row>
    <row r="79" spans="1:4" x14ac:dyDescent="0.2">
      <c r="A79" s="17" t="s">
        <v>356</v>
      </c>
      <c r="B79" s="17" t="s">
        <v>357</v>
      </c>
      <c r="C79" s="17" t="s">
        <v>31</v>
      </c>
    </row>
    <row r="80" spans="1:4" x14ac:dyDescent="0.2">
      <c r="A80" s="17" t="s">
        <v>358</v>
      </c>
      <c r="B80" s="17" t="s">
        <v>359</v>
      </c>
      <c r="C80" s="17" t="s">
        <v>31</v>
      </c>
    </row>
    <row r="81" spans="1:3" x14ac:dyDescent="0.2">
      <c r="A81" s="15"/>
      <c r="B81" s="111"/>
      <c r="C81" s="111"/>
    </row>
    <row r="82" spans="1:3" x14ac:dyDescent="0.2">
      <c r="A82" s="15"/>
      <c r="B82" s="17"/>
      <c r="C82" s="111"/>
    </row>
    <row r="83" spans="1:3" x14ac:dyDescent="0.2">
      <c r="A83" s="24"/>
      <c r="B83" s="24"/>
      <c r="C83" s="24"/>
    </row>
    <row r="84" spans="1:3" x14ac:dyDescent="0.2">
      <c r="A84" s="20"/>
      <c r="B84" s="20"/>
      <c r="C84" s="20"/>
    </row>
  </sheetData>
  <mergeCells count="41">
    <mergeCell ref="B56:D56"/>
    <mergeCell ref="B57:D57"/>
    <mergeCell ref="B58:D58"/>
    <mergeCell ref="B59:D59"/>
    <mergeCell ref="B60:D60"/>
    <mergeCell ref="A1:D1"/>
    <mergeCell ref="A32:D32"/>
    <mergeCell ref="A72:D72"/>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dataValidations count="2">
    <dataValidation type="list" allowBlank="1" showInputMessage="1" showErrorMessage="1" sqref="C37 C74:C80">
      <formula1>#REF!</formula1>
    </dataValidation>
    <dataValidation type="list" allowBlank="1" showInputMessage="1" showErrorMessage="1" sqref="C45">
      <formula1>#REF!</formula1>
    </dataValidation>
  </dataValidations>
  <pageMargins left="0.7" right="0.7" top="0.75" bottom="0.75" header="0.3" footer="0.3"/>
  <pageSetup paperSize="17" scale="7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C81:C82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Normal="100" workbookViewId="0">
      <selection activeCell="B6" sqref="B6"/>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90" t="s">
        <v>134</v>
      </c>
      <c r="C11" s="155" t="s">
        <v>63</v>
      </c>
      <c r="D11" s="150"/>
    </row>
    <row r="12" spans="1:4" ht="409.5" x14ac:dyDescent="0.2">
      <c r="A12" s="77" t="s">
        <v>70</v>
      </c>
      <c r="B12" s="90" t="s">
        <v>192</v>
      </c>
      <c r="C12" s="155" t="s">
        <v>64</v>
      </c>
      <c r="D12" s="150"/>
    </row>
    <row r="13" spans="1:4" ht="47.25" x14ac:dyDescent="0.2">
      <c r="A13" s="77" t="s">
        <v>97</v>
      </c>
      <c r="B13" s="73" t="s">
        <v>164</v>
      </c>
      <c r="C13" s="155" t="s">
        <v>62</v>
      </c>
      <c r="D13" s="150"/>
    </row>
    <row r="14" spans="1:4" x14ac:dyDescent="0.2">
      <c r="A14" s="31" t="s">
        <v>68</v>
      </c>
      <c r="B14" s="83"/>
    </row>
    <row r="15" spans="1:4" ht="47.25" x14ac:dyDescent="0.2">
      <c r="A15" s="17" t="s">
        <v>93</v>
      </c>
      <c r="B15" s="73" t="s">
        <v>165</v>
      </c>
      <c r="C15" s="155" t="s">
        <v>62</v>
      </c>
      <c r="D15" s="150"/>
    </row>
    <row r="16" spans="1:4" ht="31.5" x14ac:dyDescent="0.2">
      <c r="A16" s="77" t="s">
        <v>71</v>
      </c>
      <c r="B16" s="69" t="s">
        <v>281</v>
      </c>
      <c r="C16" s="155" t="s">
        <v>60</v>
      </c>
      <c r="D16" s="150"/>
    </row>
    <row r="17" spans="1:7" ht="126" x14ac:dyDescent="0.2">
      <c r="A17" s="77" t="s">
        <v>38</v>
      </c>
      <c r="B17" s="17" t="s">
        <v>360</v>
      </c>
      <c r="C17" s="155" t="s">
        <v>61</v>
      </c>
      <c r="D17" s="150"/>
    </row>
    <row r="18" spans="1:7" x14ac:dyDescent="0.2">
      <c r="A18" s="31" t="s">
        <v>69</v>
      </c>
      <c r="B18" s="22"/>
      <c r="C18" s="72"/>
    </row>
    <row r="19" spans="1:7" ht="34.5" customHeight="1" x14ac:dyDescent="0.2">
      <c r="A19" s="77" t="s">
        <v>78</v>
      </c>
      <c r="B19" s="17" t="s">
        <v>361</v>
      </c>
      <c r="C19" s="155" t="s">
        <v>107</v>
      </c>
      <c r="D19" s="150"/>
    </row>
    <row r="20" spans="1:7" x14ac:dyDescent="0.2">
      <c r="A20" s="32" t="s">
        <v>77</v>
      </c>
    </row>
    <row r="21" spans="1:7" x14ac:dyDescent="0.2">
      <c r="A21" s="77" t="s">
        <v>35</v>
      </c>
      <c r="B21" s="73" t="s">
        <v>149</v>
      </c>
      <c r="C21" s="134" t="s">
        <v>94</v>
      </c>
      <c r="D21" s="156"/>
    </row>
    <row r="22" spans="1:7" x14ac:dyDescent="0.2">
      <c r="A22" s="23" t="s">
        <v>39</v>
      </c>
      <c r="B22" s="73">
        <v>12</v>
      </c>
      <c r="C22" s="155"/>
      <c r="D22" s="150"/>
    </row>
    <row r="23" spans="1:7" x14ac:dyDescent="0.2">
      <c r="A23" s="23" t="s">
        <v>36</v>
      </c>
      <c r="B23" s="73" t="s">
        <v>150</v>
      </c>
    </row>
    <row r="24" spans="1:7" ht="31.5" x14ac:dyDescent="0.2">
      <c r="A24" s="23" t="s">
        <v>37</v>
      </c>
      <c r="B24" s="82" t="s">
        <v>151</v>
      </c>
    </row>
    <row r="25" spans="1:7" x14ac:dyDescent="0.2">
      <c r="A25" s="77" t="s">
        <v>75</v>
      </c>
      <c r="B25" s="73" t="s">
        <v>167</v>
      </c>
    </row>
    <row r="26" spans="1:7" ht="63" x14ac:dyDescent="0.2">
      <c r="A26" s="77" t="s">
        <v>74</v>
      </c>
      <c r="B26" s="17" t="s">
        <v>381</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34.5" x14ac:dyDescent="0.2">
      <c r="A35" s="161" t="s">
        <v>59</v>
      </c>
      <c r="B35" s="162"/>
      <c r="C35" s="41" t="str">
        <f>B15</f>
        <v>Objective 2.1.1 - Decrease number of roads and bridges moving from “good to fair” and “fair to poor.”</v>
      </c>
      <c r="D35" s="47"/>
    </row>
    <row r="36" spans="1:4" x14ac:dyDescent="0.2">
      <c r="A36" s="163" t="s">
        <v>41</v>
      </c>
      <c r="B36" s="164"/>
      <c r="C36" s="17" t="s">
        <v>362</v>
      </c>
      <c r="D36" s="47"/>
    </row>
    <row r="37" spans="1:4" x14ac:dyDescent="0.2">
      <c r="A37" s="165" t="s">
        <v>42</v>
      </c>
      <c r="B37" s="164"/>
      <c r="C37" s="17" t="s">
        <v>18</v>
      </c>
      <c r="D37" s="47"/>
    </row>
    <row r="38" spans="1:4" ht="15.75" customHeight="1" x14ac:dyDescent="0.2">
      <c r="A38" s="159" t="s">
        <v>67</v>
      </c>
      <c r="B38" s="159"/>
      <c r="C38" s="17"/>
      <c r="D38" s="47"/>
    </row>
    <row r="39" spans="1:4" x14ac:dyDescent="0.2">
      <c r="A39" s="157" t="s">
        <v>47</v>
      </c>
      <c r="B39" s="158"/>
      <c r="C39" s="17" t="s">
        <v>363</v>
      </c>
      <c r="D39" s="47"/>
    </row>
    <row r="40" spans="1:4" x14ac:dyDescent="0.2">
      <c r="A40" s="157" t="s">
        <v>43</v>
      </c>
      <c r="B40" s="158"/>
      <c r="C40" s="17" t="s">
        <v>363</v>
      </c>
      <c r="D40" s="47"/>
    </row>
    <row r="41" spans="1:4" x14ac:dyDescent="0.2">
      <c r="A41" s="157" t="s">
        <v>48</v>
      </c>
      <c r="B41" s="158"/>
      <c r="C41" s="17" t="s">
        <v>363</v>
      </c>
      <c r="D41" s="47"/>
    </row>
    <row r="42" spans="1:4" ht="31.5" x14ac:dyDescent="0.2">
      <c r="A42" s="166" t="s">
        <v>44</v>
      </c>
      <c r="B42" s="158"/>
      <c r="C42" s="17" t="s">
        <v>364</v>
      </c>
      <c r="D42" s="47"/>
    </row>
    <row r="43" spans="1:4" ht="31.5" x14ac:dyDescent="0.2">
      <c r="A43" s="157" t="s">
        <v>45</v>
      </c>
      <c r="B43" s="158"/>
      <c r="C43" s="17" t="s">
        <v>364</v>
      </c>
      <c r="D43" s="47"/>
    </row>
    <row r="44" spans="1:4" ht="15.75" customHeight="1" x14ac:dyDescent="0.2">
      <c r="A44" s="159" t="s">
        <v>46</v>
      </c>
      <c r="B44" s="159"/>
      <c r="C44" s="17"/>
      <c r="D44" s="47"/>
    </row>
    <row r="45" spans="1:4" ht="31.5" customHeight="1" x14ac:dyDescent="0.2">
      <c r="A45" s="168" t="s">
        <v>103</v>
      </c>
      <c r="B45" s="169"/>
      <c r="C45" s="17" t="s">
        <v>15</v>
      </c>
      <c r="D45" s="112" t="s">
        <v>104</v>
      </c>
    </row>
    <row r="46" spans="1:4" ht="18.75" customHeight="1" x14ac:dyDescent="0.2">
      <c r="A46" s="170" t="s">
        <v>25</v>
      </c>
      <c r="B46" s="171"/>
      <c r="C46" s="17" t="s">
        <v>365</v>
      </c>
      <c r="D46" s="48"/>
    </row>
    <row r="47" spans="1:4" ht="31.5" x14ac:dyDescent="0.2">
      <c r="A47" s="172" t="s">
        <v>24</v>
      </c>
      <c r="B47" s="135"/>
      <c r="C47" s="17" t="s">
        <v>366</v>
      </c>
      <c r="D47" s="48"/>
    </row>
    <row r="48" spans="1:4" ht="18" customHeight="1" x14ac:dyDescent="0.2">
      <c r="A48" s="172" t="s">
        <v>105</v>
      </c>
      <c r="B48" s="135"/>
      <c r="C48" s="17" t="s">
        <v>367</v>
      </c>
      <c r="D48" s="48"/>
    </row>
    <row r="49" spans="1:4" ht="18.75" customHeight="1" x14ac:dyDescent="0.2">
      <c r="A49" s="170" t="s">
        <v>26</v>
      </c>
      <c r="B49" s="171"/>
      <c r="C49" s="17" t="s">
        <v>365</v>
      </c>
      <c r="D49" s="48"/>
    </row>
    <row r="50" spans="1:4" ht="34.5" customHeight="1" x14ac:dyDescent="0.2">
      <c r="A50" s="172" t="s">
        <v>27</v>
      </c>
      <c r="B50" s="135"/>
      <c r="C50" s="17" t="s">
        <v>368</v>
      </c>
      <c r="D50" s="48"/>
    </row>
    <row r="51" spans="1:4" ht="31.5" customHeight="1" x14ac:dyDescent="0.2">
      <c r="A51" s="172" t="s">
        <v>32</v>
      </c>
      <c r="B51" s="135"/>
      <c r="C51" s="17" t="s">
        <v>369</v>
      </c>
      <c r="D51" s="48"/>
    </row>
    <row r="52" spans="1:4" ht="51" customHeight="1" x14ac:dyDescent="0.2">
      <c r="A52" s="173" t="s">
        <v>106</v>
      </c>
      <c r="B52" s="174"/>
      <c r="C52" s="17" t="s">
        <v>370</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7" t="s">
        <v>371</v>
      </c>
      <c r="C56" s="151"/>
      <c r="D56" s="151"/>
    </row>
    <row r="57" spans="1:4" x14ac:dyDescent="0.2">
      <c r="A57" s="77" t="s">
        <v>8</v>
      </c>
      <c r="B57" s="137" t="s">
        <v>372</v>
      </c>
      <c r="C57" s="151"/>
      <c r="D57" s="151"/>
    </row>
    <row r="58" spans="1:4" x14ac:dyDescent="0.2">
      <c r="A58" s="77" t="s">
        <v>9</v>
      </c>
      <c r="B58" s="137" t="s">
        <v>140</v>
      </c>
      <c r="C58" s="151"/>
      <c r="D58" s="151"/>
    </row>
    <row r="59" spans="1:4" x14ac:dyDescent="0.2">
      <c r="A59" s="17" t="s">
        <v>84</v>
      </c>
      <c r="B59" s="137" t="s">
        <v>373</v>
      </c>
      <c r="C59" s="151"/>
      <c r="D59" s="151"/>
    </row>
    <row r="60" spans="1:4" ht="36.75" customHeight="1" x14ac:dyDescent="0.2">
      <c r="A60" s="17" t="s">
        <v>65</v>
      </c>
      <c r="B60" s="137" t="s">
        <v>374</v>
      </c>
      <c r="C60" s="151"/>
      <c r="D60" s="151"/>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x14ac:dyDescent="0.2">
      <c r="A65" s="109" t="s">
        <v>397</v>
      </c>
      <c r="B65" s="109" t="s">
        <v>398</v>
      </c>
      <c r="C65" s="109" t="s">
        <v>399</v>
      </c>
      <c r="D65" s="109" t="s">
        <v>400</v>
      </c>
    </row>
    <row r="66" spans="1:4" s="11" customFormat="1"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21" customHeight="1" x14ac:dyDescent="0.2">
      <c r="A71" s="17" t="s">
        <v>375</v>
      </c>
      <c r="B71" s="17" t="s">
        <v>376</v>
      </c>
      <c r="C71" s="17" t="s">
        <v>31</v>
      </c>
    </row>
    <row r="72" spans="1:4" s="105" customFormat="1" ht="21" customHeight="1" x14ac:dyDescent="0.2">
      <c r="A72" s="17" t="s">
        <v>377</v>
      </c>
      <c r="B72" s="17" t="s">
        <v>376</v>
      </c>
      <c r="C72" s="17" t="s">
        <v>31</v>
      </c>
      <c r="D72" s="50"/>
    </row>
    <row r="73" spans="1:4" ht="31.5" x14ac:dyDescent="0.2">
      <c r="A73" s="17" t="s">
        <v>378</v>
      </c>
      <c r="B73" s="17" t="s">
        <v>376</v>
      </c>
      <c r="C73" s="17" t="s">
        <v>31</v>
      </c>
    </row>
    <row r="74" spans="1:4" x14ac:dyDescent="0.2">
      <c r="A74" s="24"/>
      <c r="B74" s="24"/>
      <c r="C74" s="24"/>
      <c r="D74" s="51"/>
    </row>
    <row r="75" spans="1:4" x14ac:dyDescent="0.2">
      <c r="A75" s="79"/>
      <c r="B75" s="79"/>
      <c r="C75" s="79"/>
      <c r="D75"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[2]Sheet7!#REF!</xm:f>
          </x14:formula1>
          <xm:sqref>C45</xm:sqref>
        </x14:dataValidation>
        <x14:dataValidation type="list" allowBlank="1" showInputMessage="1" showErrorMessage="1">
          <x14:formula1>
            <xm:f>[2]Sheet7!#REF!</xm:f>
          </x14:formula1>
          <xm:sqref>C37</xm:sqref>
        </x14:dataValidation>
        <x14:dataValidation type="list" allowBlank="1" showInputMessage="1" showErrorMessage="1">
          <x14:formula1>
            <xm:f>[2]Sheet7!#REF!</xm:f>
          </x14:formula1>
          <xm:sqref>C71:C73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53.1406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134</v>
      </c>
      <c r="C11" s="155" t="s">
        <v>63</v>
      </c>
      <c r="D11" s="150"/>
    </row>
    <row r="12" spans="1:4" ht="409.5" x14ac:dyDescent="0.2">
      <c r="A12" s="77" t="s">
        <v>70</v>
      </c>
      <c r="B12" s="90" t="s">
        <v>192</v>
      </c>
      <c r="C12" s="155" t="s">
        <v>64</v>
      </c>
      <c r="D12" s="150"/>
    </row>
    <row r="13" spans="1:4" ht="31.5" x14ac:dyDescent="0.2">
      <c r="A13" s="77" t="s">
        <v>97</v>
      </c>
      <c r="B13" s="89" t="s">
        <v>195</v>
      </c>
      <c r="C13" s="155" t="s">
        <v>62</v>
      </c>
      <c r="D13" s="150"/>
    </row>
    <row r="14" spans="1:4" x14ac:dyDescent="0.2">
      <c r="A14" s="31" t="s">
        <v>68</v>
      </c>
    </row>
    <row r="15" spans="1:4" ht="31.5" x14ac:dyDescent="0.2">
      <c r="A15" s="17" t="s">
        <v>93</v>
      </c>
      <c r="B15" s="73" t="s">
        <v>170</v>
      </c>
      <c r="C15" s="155" t="s">
        <v>62</v>
      </c>
      <c r="D15" s="150"/>
    </row>
    <row r="16" spans="1:4" ht="31.5" x14ac:dyDescent="0.2">
      <c r="A16" s="77" t="s">
        <v>71</v>
      </c>
      <c r="B16" s="69" t="s">
        <v>281</v>
      </c>
      <c r="C16" s="155" t="s">
        <v>60</v>
      </c>
      <c r="D16" s="150"/>
    </row>
    <row r="17" spans="1:7" ht="204.75" x14ac:dyDescent="0.2">
      <c r="A17" s="77" t="s">
        <v>38</v>
      </c>
      <c r="B17" s="117" t="s">
        <v>379</v>
      </c>
      <c r="C17" s="155" t="s">
        <v>61</v>
      </c>
      <c r="D17" s="150"/>
    </row>
    <row r="18" spans="1:7" x14ac:dyDescent="0.2">
      <c r="A18" s="31" t="s">
        <v>69</v>
      </c>
      <c r="B18" s="22"/>
      <c r="C18" s="72"/>
    </row>
    <row r="19" spans="1:7" ht="87" customHeight="1" x14ac:dyDescent="0.2">
      <c r="A19" s="77" t="s">
        <v>78</v>
      </c>
      <c r="B19" s="118" t="s">
        <v>380</v>
      </c>
      <c r="C19" s="155" t="s">
        <v>107</v>
      </c>
      <c r="D19" s="150"/>
    </row>
    <row r="20" spans="1:7" x14ac:dyDescent="0.2">
      <c r="A20" s="32" t="s">
        <v>77</v>
      </c>
    </row>
    <row r="21" spans="1:7" x14ac:dyDescent="0.2">
      <c r="A21" s="77" t="s">
        <v>35</v>
      </c>
      <c r="B21" s="73" t="s">
        <v>149</v>
      </c>
      <c r="C21" s="134" t="s">
        <v>94</v>
      </c>
      <c r="D21" s="156"/>
    </row>
    <row r="22" spans="1:7" x14ac:dyDescent="0.2">
      <c r="A22" s="23" t="s">
        <v>39</v>
      </c>
      <c r="B22" s="73">
        <v>12</v>
      </c>
      <c r="C22" s="155"/>
      <c r="D22" s="150"/>
    </row>
    <row r="23" spans="1:7" x14ac:dyDescent="0.2">
      <c r="A23" s="23" t="s">
        <v>36</v>
      </c>
      <c r="B23" s="73" t="s">
        <v>150</v>
      </c>
    </row>
    <row r="24" spans="1:7" ht="31.5" x14ac:dyDescent="0.2">
      <c r="A24" s="23" t="s">
        <v>37</v>
      </c>
      <c r="B24" s="82" t="s">
        <v>151</v>
      </c>
    </row>
    <row r="25" spans="1:7" x14ac:dyDescent="0.2">
      <c r="A25" s="77" t="s">
        <v>75</v>
      </c>
      <c r="B25" s="73" t="s">
        <v>167</v>
      </c>
    </row>
    <row r="26" spans="1:7" ht="88.5" customHeight="1" x14ac:dyDescent="0.2">
      <c r="A26" s="77" t="s">
        <v>74</v>
      </c>
      <c r="B26" s="17" t="s">
        <v>381</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34.5" x14ac:dyDescent="0.2">
      <c r="A35" s="161" t="s">
        <v>59</v>
      </c>
      <c r="B35" s="162"/>
      <c r="C35" s="41" t="str">
        <f>B15</f>
        <v>Objective 2.2.1 - Strategically reduce the number of posted and closed bridges.</v>
      </c>
      <c r="D35" s="47"/>
    </row>
    <row r="36" spans="1:4" ht="31.5" x14ac:dyDescent="0.2">
      <c r="A36" s="163" t="s">
        <v>41</v>
      </c>
      <c r="B36" s="164"/>
      <c r="C36" s="17" t="s">
        <v>382</v>
      </c>
      <c r="D36" s="47"/>
    </row>
    <row r="37" spans="1:4" x14ac:dyDescent="0.2">
      <c r="A37" s="165" t="s">
        <v>42</v>
      </c>
      <c r="B37" s="164"/>
      <c r="C37" s="17"/>
      <c r="D37" s="47"/>
    </row>
    <row r="38" spans="1:4" ht="15.75" customHeight="1" x14ac:dyDescent="0.2">
      <c r="A38" s="159" t="s">
        <v>67</v>
      </c>
      <c r="B38" s="159"/>
      <c r="C38" s="17"/>
      <c r="D38" s="47"/>
    </row>
    <row r="39" spans="1:4" x14ac:dyDescent="0.2">
      <c r="A39" s="157" t="s">
        <v>47</v>
      </c>
      <c r="B39" s="158"/>
      <c r="C39" s="17" t="s">
        <v>383</v>
      </c>
      <c r="D39" s="47"/>
    </row>
    <row r="40" spans="1:4" x14ac:dyDescent="0.2">
      <c r="A40" s="157" t="s">
        <v>43</v>
      </c>
      <c r="B40" s="158"/>
      <c r="C40" s="17" t="s">
        <v>384</v>
      </c>
      <c r="D40" s="47"/>
    </row>
    <row r="41" spans="1:4" x14ac:dyDescent="0.2">
      <c r="A41" s="157" t="s">
        <v>48</v>
      </c>
      <c r="B41" s="158"/>
      <c r="C41" s="17" t="s">
        <v>385</v>
      </c>
      <c r="D41" s="47"/>
    </row>
    <row r="42" spans="1:4" x14ac:dyDescent="0.2">
      <c r="A42" s="166" t="s">
        <v>44</v>
      </c>
      <c r="B42" s="158"/>
      <c r="C42" s="17" t="s">
        <v>386</v>
      </c>
      <c r="D42" s="47"/>
    </row>
    <row r="43" spans="1:4" x14ac:dyDescent="0.2">
      <c r="A43" s="157" t="s">
        <v>45</v>
      </c>
      <c r="B43" s="158"/>
      <c r="C43" s="17" t="s">
        <v>387</v>
      </c>
      <c r="D43" s="47"/>
    </row>
    <row r="44" spans="1:4" ht="15.75" customHeight="1" x14ac:dyDescent="0.2">
      <c r="A44" s="159" t="s">
        <v>46</v>
      </c>
      <c r="B44" s="159"/>
      <c r="C44" s="17"/>
      <c r="D44" s="47"/>
    </row>
    <row r="45" spans="1:4" ht="63" customHeight="1" x14ac:dyDescent="0.2">
      <c r="A45" s="168" t="s">
        <v>103</v>
      </c>
      <c r="B45" s="169"/>
      <c r="C45" s="17" t="s">
        <v>15</v>
      </c>
      <c r="D45" s="112" t="s">
        <v>391</v>
      </c>
    </row>
    <row r="46" spans="1:4" ht="18.75" customHeight="1" x14ac:dyDescent="0.2">
      <c r="A46" s="170" t="s">
        <v>25</v>
      </c>
      <c r="B46" s="171"/>
      <c r="C46" s="17" t="s">
        <v>365</v>
      </c>
      <c r="D46" s="48"/>
    </row>
    <row r="47" spans="1:4" ht="31.5" x14ac:dyDescent="0.2">
      <c r="A47" s="172" t="s">
        <v>24</v>
      </c>
      <c r="B47" s="135"/>
      <c r="C47" s="17" t="s">
        <v>388</v>
      </c>
      <c r="D47" s="48"/>
    </row>
    <row r="48" spans="1:4" ht="18" customHeight="1" x14ac:dyDescent="0.2">
      <c r="A48" s="172" t="s">
        <v>105</v>
      </c>
      <c r="B48" s="135"/>
      <c r="C48" s="17" t="s">
        <v>389</v>
      </c>
      <c r="D48" s="48"/>
    </row>
    <row r="49" spans="1:4" ht="18.75" customHeight="1" x14ac:dyDescent="0.2">
      <c r="A49" s="170" t="s">
        <v>26</v>
      </c>
      <c r="B49" s="171"/>
      <c r="C49" s="17" t="s">
        <v>365</v>
      </c>
      <c r="D49" s="48"/>
    </row>
    <row r="50" spans="1:4" ht="34.5" customHeight="1" x14ac:dyDescent="0.2">
      <c r="A50" s="172" t="s">
        <v>27</v>
      </c>
      <c r="B50" s="135"/>
      <c r="C50" s="17" t="s">
        <v>390</v>
      </c>
      <c r="D50" s="48"/>
    </row>
    <row r="51" spans="1:4" ht="31.5" customHeight="1" x14ac:dyDescent="0.2">
      <c r="A51" s="172" t="s">
        <v>32</v>
      </c>
      <c r="B51" s="135"/>
      <c r="C51" s="17" t="s">
        <v>86</v>
      </c>
      <c r="D51" s="48"/>
    </row>
    <row r="52" spans="1:4" ht="51" customHeight="1" x14ac:dyDescent="0.2">
      <c r="A52" s="173" t="s">
        <v>106</v>
      </c>
      <c r="B52" s="174"/>
      <c r="C52" s="17"/>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7" t="s">
        <v>392</v>
      </c>
      <c r="C56" s="151"/>
      <c r="D56" s="151"/>
    </row>
    <row r="57" spans="1:4" x14ac:dyDescent="0.2">
      <c r="A57" s="77" t="s">
        <v>8</v>
      </c>
      <c r="B57" s="137" t="s">
        <v>393</v>
      </c>
      <c r="C57" s="151"/>
      <c r="D57" s="151"/>
    </row>
    <row r="58" spans="1:4" x14ac:dyDescent="0.2">
      <c r="A58" s="77" t="s">
        <v>9</v>
      </c>
      <c r="B58" s="137" t="s">
        <v>394</v>
      </c>
      <c r="C58" s="151"/>
      <c r="D58" s="151"/>
    </row>
    <row r="59" spans="1:4" x14ac:dyDescent="0.2">
      <c r="A59" s="17" t="s">
        <v>84</v>
      </c>
      <c r="B59" s="137" t="s">
        <v>395</v>
      </c>
      <c r="C59" s="151"/>
      <c r="D59" s="151"/>
    </row>
    <row r="60" spans="1:4" ht="38.25" customHeight="1" x14ac:dyDescent="0.2">
      <c r="A60" s="17" t="s">
        <v>65</v>
      </c>
      <c r="B60" s="137" t="s">
        <v>396</v>
      </c>
      <c r="C60" s="151"/>
      <c r="D60" s="151"/>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x14ac:dyDescent="0.2">
      <c r="A65" s="17" t="s">
        <v>397</v>
      </c>
      <c r="B65" s="17" t="s">
        <v>398</v>
      </c>
      <c r="C65" s="17" t="s">
        <v>399</v>
      </c>
      <c r="D65" s="17" t="s">
        <v>400</v>
      </c>
    </row>
    <row r="66" spans="1:4"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s="11" customFormat="1" ht="21" customHeight="1" x14ac:dyDescent="0.2">
      <c r="A71" s="17" t="s">
        <v>401</v>
      </c>
      <c r="B71" s="17" t="s">
        <v>402</v>
      </c>
      <c r="C71" s="17" t="s">
        <v>31</v>
      </c>
      <c r="D71" s="113"/>
    </row>
    <row r="72" spans="1:4" s="11" customFormat="1" x14ac:dyDescent="0.2">
      <c r="A72" s="15"/>
      <c r="B72" s="17"/>
      <c r="C72" s="111"/>
      <c r="D72" s="113"/>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Sheet7!$A$16:$A$18</xm:f>
          </x14:formula1>
          <xm:sqref>C72</xm:sqref>
        </x14:dataValidation>
        <x14:dataValidation type="list" allowBlank="1" showInputMessage="1" showErrorMessage="1">
          <x14:formula1>
            <xm:f>[2]Sheet7!#REF!</xm:f>
          </x14:formula1>
          <xm:sqref>C37</xm:sqref>
        </x14:dataValidation>
        <x14:dataValidation type="list" allowBlank="1" showInputMessage="1" showErrorMessage="1">
          <x14:formula1>
            <xm:f>[2]Sheet7!#REF!</xm:f>
          </x14:formula1>
          <xm:sqref>C45</xm:sqref>
        </x14:dataValidation>
        <x14:dataValidation type="list" allowBlank="1" showInputMessage="1" showErrorMessage="1">
          <x14:formula1>
            <xm:f>[2]Sheet7!#REF!</xm:f>
          </x14:formula1>
          <xm:sqref>C71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A2" sqref="A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134</v>
      </c>
      <c r="C11" s="155" t="s">
        <v>63</v>
      </c>
      <c r="D11" s="150"/>
    </row>
    <row r="12" spans="1:4" ht="409.5" x14ac:dyDescent="0.2">
      <c r="A12" s="77" t="s">
        <v>70</v>
      </c>
      <c r="B12" s="90" t="s">
        <v>192</v>
      </c>
      <c r="C12" s="155" t="s">
        <v>64</v>
      </c>
      <c r="D12" s="150"/>
    </row>
    <row r="13" spans="1:4" ht="47.25" x14ac:dyDescent="0.2">
      <c r="A13" s="77" t="s">
        <v>97</v>
      </c>
      <c r="B13" s="73" t="s">
        <v>172</v>
      </c>
      <c r="C13" s="155" t="s">
        <v>62</v>
      </c>
      <c r="D13" s="150"/>
    </row>
    <row r="14" spans="1:4" x14ac:dyDescent="0.2">
      <c r="A14" s="31" t="s">
        <v>68</v>
      </c>
    </row>
    <row r="15" spans="1:4" ht="47.25" x14ac:dyDescent="0.2">
      <c r="A15" s="17" t="s">
        <v>93</v>
      </c>
      <c r="B15" s="73" t="s">
        <v>171</v>
      </c>
      <c r="C15" s="155" t="s">
        <v>62</v>
      </c>
      <c r="D15" s="150"/>
    </row>
    <row r="16" spans="1:4" x14ac:dyDescent="0.2">
      <c r="A16" s="77" t="s">
        <v>71</v>
      </c>
      <c r="B16" s="69" t="s">
        <v>282</v>
      </c>
      <c r="C16" s="155" t="s">
        <v>60</v>
      </c>
      <c r="D16" s="150"/>
    </row>
    <row r="17" spans="1:7" ht="78.75" x14ac:dyDescent="0.2">
      <c r="A17" s="77" t="s">
        <v>38</v>
      </c>
      <c r="B17" s="90" t="s">
        <v>290</v>
      </c>
      <c r="C17" s="155" t="s">
        <v>61</v>
      </c>
      <c r="D17" s="150"/>
    </row>
    <row r="18" spans="1:7" x14ac:dyDescent="0.2">
      <c r="A18" s="31" t="s">
        <v>69</v>
      </c>
      <c r="B18" s="22"/>
      <c r="C18" s="72"/>
    </row>
    <row r="19" spans="1:7" ht="34.5" customHeight="1" x14ac:dyDescent="0.2">
      <c r="A19" s="77" t="s">
        <v>78</v>
      </c>
      <c r="B19" s="90" t="s">
        <v>227</v>
      </c>
      <c r="C19" s="155" t="s">
        <v>107</v>
      </c>
      <c r="D19" s="150"/>
    </row>
    <row r="20" spans="1:7" x14ac:dyDescent="0.2">
      <c r="A20" s="32" t="s">
        <v>77</v>
      </c>
    </row>
    <row r="21" spans="1:7" x14ac:dyDescent="0.2">
      <c r="A21" s="77" t="s">
        <v>35</v>
      </c>
      <c r="B21" s="73" t="s">
        <v>152</v>
      </c>
      <c r="C21" s="134" t="s">
        <v>94</v>
      </c>
      <c r="D21" s="156"/>
    </row>
    <row r="22" spans="1:7" x14ac:dyDescent="0.2">
      <c r="A22" s="23" t="s">
        <v>39</v>
      </c>
      <c r="B22" s="73">
        <v>12</v>
      </c>
      <c r="C22" s="155"/>
      <c r="D22" s="150"/>
    </row>
    <row r="23" spans="1:7" x14ac:dyDescent="0.2">
      <c r="A23" s="23" t="s">
        <v>36</v>
      </c>
      <c r="B23" s="73" t="s">
        <v>194</v>
      </c>
    </row>
    <row r="24" spans="1:7" ht="31.5" x14ac:dyDescent="0.2">
      <c r="A24" s="23" t="s">
        <v>37</v>
      </c>
      <c r="B24" s="82" t="s">
        <v>153</v>
      </c>
    </row>
    <row r="25" spans="1:7" x14ac:dyDescent="0.2">
      <c r="A25" s="77" t="s">
        <v>75</v>
      </c>
      <c r="B25" s="73" t="s">
        <v>154</v>
      </c>
    </row>
    <row r="26" spans="1:7" ht="80.45" customHeight="1" x14ac:dyDescent="0.2">
      <c r="A26" s="77" t="s">
        <v>74</v>
      </c>
      <c r="B26" s="90" t="s">
        <v>228</v>
      </c>
    </row>
    <row r="27" spans="1:7" ht="31.5" x14ac:dyDescent="0.2">
      <c r="A27" s="32" t="s">
        <v>99</v>
      </c>
    </row>
    <row r="28" spans="1:7" ht="17.25" customHeight="1" x14ac:dyDescent="0.2">
      <c r="A28" s="30" t="s">
        <v>102</v>
      </c>
      <c r="B28" s="23" t="e">
        <f>+#REF!</f>
        <v>#REF!</v>
      </c>
      <c r="C28" s="153" t="s">
        <v>110</v>
      </c>
      <c r="D28" s="150"/>
    </row>
    <row r="29" spans="1:7" x14ac:dyDescent="0.2">
      <c r="A29" s="77" t="s">
        <v>100</v>
      </c>
      <c r="B29" s="23"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213.6" customHeight="1" x14ac:dyDescent="0.2">
      <c r="A33" s="143" t="s">
        <v>49</v>
      </c>
      <c r="B33" s="150"/>
      <c r="C33" s="150"/>
      <c r="D33" s="150"/>
    </row>
    <row r="34" spans="1:4" ht="17.25" x14ac:dyDescent="0.2">
      <c r="A34" s="159" t="s">
        <v>79</v>
      </c>
      <c r="B34" s="160"/>
      <c r="C34" s="34"/>
      <c r="D34" s="47"/>
    </row>
    <row r="35" spans="1:4" ht="34.5" x14ac:dyDescent="0.2">
      <c r="A35" s="161" t="s">
        <v>59</v>
      </c>
      <c r="B35" s="162"/>
      <c r="C35" s="41" t="str">
        <f>B15</f>
        <v>Objective 2.3.1 - Reduce the proportion of the state’s public transit fleet that has reached minimum useful life.</v>
      </c>
      <c r="D35" s="47"/>
    </row>
    <row r="36" spans="1:4" ht="30.6" customHeight="1" x14ac:dyDescent="0.2">
      <c r="A36" s="163" t="s">
        <v>41</v>
      </c>
      <c r="B36" s="164"/>
      <c r="C36" s="90" t="s">
        <v>229</v>
      </c>
      <c r="D36" s="47"/>
    </row>
    <row r="37" spans="1:4" x14ac:dyDescent="0.2">
      <c r="A37" s="165" t="s">
        <v>42</v>
      </c>
      <c r="B37" s="164"/>
      <c r="C37" s="90" t="s">
        <v>18</v>
      </c>
      <c r="D37" s="47"/>
    </row>
    <row r="38" spans="1:4" ht="15.75" customHeight="1" x14ac:dyDescent="0.2">
      <c r="A38" s="159" t="s">
        <v>67</v>
      </c>
      <c r="B38" s="159"/>
      <c r="C38" s="90"/>
      <c r="D38" s="47"/>
    </row>
    <row r="39" spans="1:4" x14ac:dyDescent="0.2">
      <c r="A39" s="157" t="s">
        <v>47</v>
      </c>
      <c r="B39" s="158"/>
      <c r="C39" s="96">
        <v>0.47</v>
      </c>
      <c r="D39" s="47"/>
    </row>
    <row r="40" spans="1:4" x14ac:dyDescent="0.2">
      <c r="A40" s="157" t="s">
        <v>43</v>
      </c>
      <c r="B40" s="158"/>
      <c r="C40" s="96">
        <v>0.4</v>
      </c>
      <c r="D40" s="47"/>
    </row>
    <row r="41" spans="1:4" x14ac:dyDescent="0.2">
      <c r="A41" s="157" t="s">
        <v>48</v>
      </c>
      <c r="B41" s="158"/>
      <c r="C41" s="96">
        <v>0.56000000000000005</v>
      </c>
      <c r="D41" s="47"/>
    </row>
    <row r="42" spans="1:4" x14ac:dyDescent="0.2">
      <c r="A42" s="166" t="s">
        <v>44</v>
      </c>
      <c r="B42" s="158"/>
      <c r="C42" s="96">
        <v>0.5</v>
      </c>
      <c r="D42" s="47"/>
    </row>
    <row r="43" spans="1:4" x14ac:dyDescent="0.2">
      <c r="A43" s="157" t="s">
        <v>45</v>
      </c>
      <c r="B43" s="158"/>
      <c r="C43" s="96">
        <v>0.4</v>
      </c>
      <c r="D43" s="47"/>
    </row>
    <row r="44" spans="1:4" ht="15.75" customHeight="1" x14ac:dyDescent="0.2">
      <c r="A44" s="159" t="s">
        <v>46</v>
      </c>
      <c r="B44" s="159"/>
      <c r="C44" s="17"/>
      <c r="D44" s="47"/>
    </row>
    <row r="45" spans="1:4" ht="31.5" customHeight="1" x14ac:dyDescent="0.2">
      <c r="A45" s="168" t="s">
        <v>103</v>
      </c>
      <c r="B45" s="169"/>
      <c r="C45" s="90" t="s">
        <v>33</v>
      </c>
      <c r="D45" s="112" t="s">
        <v>104</v>
      </c>
    </row>
    <row r="46" spans="1:4" ht="18.75" customHeight="1" x14ac:dyDescent="0.2">
      <c r="A46" s="170" t="s">
        <v>25</v>
      </c>
      <c r="B46" s="171"/>
      <c r="C46" s="90" t="s">
        <v>230</v>
      </c>
      <c r="D46" s="48"/>
    </row>
    <row r="47" spans="1:4" x14ac:dyDescent="0.2">
      <c r="A47" s="172" t="s">
        <v>24</v>
      </c>
      <c r="B47" s="135"/>
      <c r="C47" s="90" t="s">
        <v>231</v>
      </c>
      <c r="D47" s="48"/>
    </row>
    <row r="48" spans="1:4" ht="42" customHeight="1" x14ac:dyDescent="0.2">
      <c r="A48" s="172" t="s">
        <v>105</v>
      </c>
      <c r="B48" s="135"/>
      <c r="C48" s="90" t="s">
        <v>232</v>
      </c>
      <c r="D48" s="48"/>
    </row>
    <row r="49" spans="1:4" ht="18.75" customHeight="1" x14ac:dyDescent="0.2">
      <c r="A49" s="170" t="s">
        <v>26</v>
      </c>
      <c r="B49" s="171"/>
      <c r="C49" s="90" t="s">
        <v>230</v>
      </c>
      <c r="D49" s="48"/>
    </row>
    <row r="50" spans="1:4" ht="45" customHeight="1" x14ac:dyDescent="0.2">
      <c r="A50" s="172" t="s">
        <v>27</v>
      </c>
      <c r="B50" s="135"/>
      <c r="C50" s="90" t="s">
        <v>233</v>
      </c>
      <c r="D50" s="48"/>
    </row>
    <row r="51" spans="1:4" ht="31.5" customHeight="1" x14ac:dyDescent="0.2">
      <c r="A51" s="172" t="s">
        <v>32</v>
      </c>
      <c r="B51" s="135"/>
      <c r="C51" s="90" t="s">
        <v>139</v>
      </c>
      <c r="D51" s="48"/>
    </row>
    <row r="52" spans="1:4" ht="51" customHeight="1" x14ac:dyDescent="0.2">
      <c r="A52" s="173" t="s">
        <v>106</v>
      </c>
      <c r="B52" s="174"/>
      <c r="C52" s="90" t="s">
        <v>234</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6" t="s">
        <v>235</v>
      </c>
      <c r="C56" s="167"/>
      <c r="D56" s="167"/>
    </row>
    <row r="57" spans="1:4" x14ac:dyDescent="0.2">
      <c r="A57" s="77" t="s">
        <v>8</v>
      </c>
      <c r="B57" s="176"/>
      <c r="C57" s="151"/>
      <c r="D57" s="151"/>
    </row>
    <row r="58" spans="1:4" x14ac:dyDescent="0.2">
      <c r="A58" s="77" t="s">
        <v>9</v>
      </c>
      <c r="B58" s="176"/>
      <c r="C58" s="151"/>
      <c r="D58" s="151"/>
    </row>
    <row r="59" spans="1:4" x14ac:dyDescent="0.2">
      <c r="A59" s="17" t="s">
        <v>84</v>
      </c>
      <c r="B59" s="176"/>
      <c r="C59" s="151"/>
      <c r="D59" s="151"/>
    </row>
    <row r="60" spans="1:4" ht="47.25" customHeight="1" x14ac:dyDescent="0.2">
      <c r="A60" s="17" t="s">
        <v>65</v>
      </c>
      <c r="B60" s="136" t="s">
        <v>237</v>
      </c>
      <c r="C60" s="167"/>
      <c r="D60" s="167"/>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05" customFormat="1" x14ac:dyDescent="0.2">
      <c r="A65" s="109" t="s">
        <v>397</v>
      </c>
      <c r="B65" s="109" t="s">
        <v>398</v>
      </c>
      <c r="C65" s="109" t="s">
        <v>399</v>
      </c>
      <c r="D65" s="109" t="s">
        <v>400</v>
      </c>
    </row>
    <row r="66" spans="1:4" x14ac:dyDescent="0.2">
      <c r="A66" s="17"/>
      <c r="B66" s="17"/>
      <c r="C66" s="125"/>
      <c r="D66" s="125"/>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21" customHeight="1" x14ac:dyDescent="0.2">
      <c r="A71" s="90" t="s">
        <v>238</v>
      </c>
      <c r="B71" s="90" t="s">
        <v>239</v>
      </c>
      <c r="C71" s="90" t="s">
        <v>29</v>
      </c>
      <c r="D71" s="52" t="s">
        <v>253</v>
      </c>
    </row>
    <row r="72" spans="1:4" ht="31.5" x14ac:dyDescent="0.2">
      <c r="A72" s="90" t="s">
        <v>240</v>
      </c>
      <c r="B72" s="90" t="s">
        <v>239</v>
      </c>
      <c r="C72" s="90" t="s">
        <v>29</v>
      </c>
      <c r="D72" s="52" t="s">
        <v>253</v>
      </c>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 type="list" allowBlank="1" showInputMessage="1" showErrorMessage="1">
          <x14:formula1>
            <xm:f>[3]Sheet7!#REF!</xm:f>
          </x14:formula1>
          <xm:sqref>C66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5" ht="125.25" customHeight="1" x14ac:dyDescent="0.2">
      <c r="A1" s="154" t="s">
        <v>114</v>
      </c>
      <c r="B1" s="150"/>
      <c r="C1" s="150"/>
      <c r="D1" s="150"/>
    </row>
    <row r="3" spans="1:5" x14ac:dyDescent="0.2">
      <c r="A3" s="78" t="s">
        <v>0</v>
      </c>
      <c r="B3" s="73" t="str">
        <f>'Cover Page'!$D$21</f>
        <v>South Carolina Department of Transportation</v>
      </c>
    </row>
    <row r="4" spans="1:5" x14ac:dyDescent="0.2">
      <c r="A4" s="78" t="s">
        <v>1</v>
      </c>
      <c r="B4" s="110">
        <v>42381</v>
      </c>
    </row>
    <row r="5" spans="1:5" x14ac:dyDescent="0.2">
      <c r="A5" s="78" t="s">
        <v>10</v>
      </c>
      <c r="B5" s="65" t="s">
        <v>88</v>
      </c>
    </row>
    <row r="6" spans="1:5" x14ac:dyDescent="0.2">
      <c r="A6" s="79"/>
      <c r="B6" s="21"/>
      <c r="C6" s="72"/>
    </row>
    <row r="7" spans="1:5" ht="70.5" customHeight="1" x14ac:dyDescent="0.2">
      <c r="A7" s="143" t="s">
        <v>96</v>
      </c>
      <c r="B7" s="150"/>
      <c r="C7" s="150"/>
      <c r="D7" s="150"/>
    </row>
    <row r="8" spans="1:5" x14ac:dyDescent="0.2">
      <c r="A8" s="72"/>
      <c r="B8" s="72"/>
      <c r="C8" s="72"/>
      <c r="D8" s="21"/>
    </row>
    <row r="9" spans="1:5" x14ac:dyDescent="0.2">
      <c r="A9" s="14"/>
      <c r="B9" s="14"/>
      <c r="C9" s="24"/>
      <c r="D9" s="51"/>
    </row>
    <row r="10" spans="1:5" x14ac:dyDescent="0.2">
      <c r="A10" s="31" t="s">
        <v>40</v>
      </c>
      <c r="B10" s="22"/>
      <c r="C10" s="72"/>
    </row>
    <row r="11" spans="1:5" ht="33" customHeight="1" x14ac:dyDescent="0.2">
      <c r="A11" s="77" t="s">
        <v>98</v>
      </c>
      <c r="B11" s="73" t="s">
        <v>133</v>
      </c>
      <c r="C11" s="155" t="s">
        <v>63</v>
      </c>
      <c r="D11" s="150"/>
    </row>
    <row r="12" spans="1:5" ht="362.25" x14ac:dyDescent="0.2">
      <c r="A12" s="77" t="s">
        <v>70</v>
      </c>
      <c r="B12" s="69" t="s">
        <v>193</v>
      </c>
      <c r="C12" s="155" t="s">
        <v>64</v>
      </c>
      <c r="D12" s="150"/>
      <c r="E12" s="74" t="s">
        <v>216</v>
      </c>
    </row>
    <row r="13" spans="1:5" ht="31.5" x14ac:dyDescent="0.2">
      <c r="A13" s="77" t="s">
        <v>97</v>
      </c>
      <c r="B13" s="73" t="s">
        <v>173</v>
      </c>
      <c r="C13" s="155" t="s">
        <v>62</v>
      </c>
      <c r="D13" s="150"/>
    </row>
    <row r="14" spans="1:5" x14ac:dyDescent="0.2">
      <c r="A14" s="31" t="s">
        <v>68</v>
      </c>
    </row>
    <row r="15" spans="1:5" ht="63.6" customHeight="1" x14ac:dyDescent="0.2">
      <c r="A15" s="17" t="s">
        <v>93</v>
      </c>
      <c r="B15" s="73" t="s">
        <v>174</v>
      </c>
      <c r="C15" s="155" t="s">
        <v>62</v>
      </c>
      <c r="D15" s="150"/>
    </row>
    <row r="16" spans="1:5" ht="29.25" customHeight="1" x14ac:dyDescent="0.2">
      <c r="A16" s="77" t="s">
        <v>71</v>
      </c>
      <c r="B16" s="101" t="s">
        <v>297</v>
      </c>
      <c r="C16" s="155" t="s">
        <v>60</v>
      </c>
      <c r="D16" s="150"/>
    </row>
    <row r="17" spans="1:7" ht="31.5" x14ac:dyDescent="0.2">
      <c r="A17" s="77" t="s">
        <v>38</v>
      </c>
      <c r="B17" s="90" t="s">
        <v>196</v>
      </c>
      <c r="C17" s="155" t="s">
        <v>61</v>
      </c>
      <c r="D17" s="150"/>
    </row>
    <row r="18" spans="1:7" x14ac:dyDescent="0.2">
      <c r="A18" s="31" t="s">
        <v>69</v>
      </c>
      <c r="B18" s="22"/>
      <c r="C18" s="72"/>
    </row>
    <row r="19" spans="1:7" ht="34.5" customHeight="1" x14ac:dyDescent="0.2">
      <c r="A19" s="77" t="s">
        <v>78</v>
      </c>
      <c r="B19" s="90" t="s">
        <v>291</v>
      </c>
      <c r="C19" s="155" t="s">
        <v>107</v>
      </c>
      <c r="D19" s="150"/>
    </row>
    <row r="20" spans="1:7" x14ac:dyDescent="0.2">
      <c r="A20" s="32" t="s">
        <v>77</v>
      </c>
    </row>
    <row r="21" spans="1:7" x14ac:dyDescent="0.2">
      <c r="A21" s="77" t="s">
        <v>35</v>
      </c>
      <c r="B21" s="81" t="s">
        <v>144</v>
      </c>
      <c r="C21" s="134" t="s">
        <v>94</v>
      </c>
      <c r="D21" s="156"/>
    </row>
    <row r="22" spans="1:7" x14ac:dyDescent="0.2">
      <c r="A22" s="23" t="s">
        <v>39</v>
      </c>
      <c r="B22" s="82">
        <v>12</v>
      </c>
      <c r="C22" s="155"/>
      <c r="D22" s="150"/>
    </row>
    <row r="23" spans="1:7" x14ac:dyDescent="0.2">
      <c r="A23" s="23" t="s">
        <v>36</v>
      </c>
      <c r="B23" s="82" t="s">
        <v>145</v>
      </c>
    </row>
    <row r="24" spans="1:7" ht="31.5" x14ac:dyDescent="0.2">
      <c r="A24" s="23" t="s">
        <v>37</v>
      </c>
      <c r="B24" s="82" t="s">
        <v>146</v>
      </c>
    </row>
    <row r="25" spans="1:7" x14ac:dyDescent="0.2">
      <c r="A25" s="77" t="s">
        <v>75</v>
      </c>
      <c r="B25" s="82" t="s">
        <v>169</v>
      </c>
    </row>
    <row r="26" spans="1:7" ht="47.25" x14ac:dyDescent="0.2">
      <c r="A26" s="77" t="s">
        <v>74</v>
      </c>
      <c r="B26" s="17" t="s">
        <v>301</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51.75" x14ac:dyDescent="0.2">
      <c r="A35" s="161" t="s">
        <v>59</v>
      </c>
      <c r="B35" s="162"/>
      <c r="C35" s="41" t="str">
        <f>B15</f>
        <v>Objective 3.1.1 - Increase Traffic Management System coverage of strategic locations to enhance incident notification and hurricane evacuation.</v>
      </c>
      <c r="D35" s="47"/>
    </row>
    <row r="36" spans="1:4" x14ac:dyDescent="0.2">
      <c r="A36" s="163" t="s">
        <v>41</v>
      </c>
      <c r="B36" s="164"/>
      <c r="C36" s="17" t="s">
        <v>306</v>
      </c>
      <c r="D36" s="47"/>
    </row>
    <row r="37" spans="1:4" x14ac:dyDescent="0.2">
      <c r="A37" s="165" t="s">
        <v>42</v>
      </c>
      <c r="B37" s="164"/>
      <c r="C37" s="17" t="s">
        <v>18</v>
      </c>
      <c r="D37" s="47"/>
    </row>
    <row r="38" spans="1:4" ht="15.75" customHeight="1" x14ac:dyDescent="0.2">
      <c r="A38" s="159" t="s">
        <v>67</v>
      </c>
      <c r="B38" s="159"/>
      <c r="C38" s="17"/>
      <c r="D38" s="47"/>
    </row>
    <row r="39" spans="1:4" x14ac:dyDescent="0.2">
      <c r="A39" s="157" t="s">
        <v>217</v>
      </c>
      <c r="B39" s="158"/>
      <c r="C39" s="17">
        <v>255</v>
      </c>
      <c r="D39" s="47"/>
    </row>
    <row r="40" spans="1:4" x14ac:dyDescent="0.2">
      <c r="A40" s="157" t="s">
        <v>43</v>
      </c>
      <c r="B40" s="158"/>
      <c r="C40" s="17">
        <v>293</v>
      </c>
      <c r="D40" s="47"/>
    </row>
    <row r="41" spans="1:4" x14ac:dyDescent="0.2">
      <c r="A41" s="157" t="s">
        <v>218</v>
      </c>
      <c r="B41" s="158"/>
      <c r="C41" s="17">
        <v>275</v>
      </c>
      <c r="D41" s="47"/>
    </row>
    <row r="42" spans="1:4" x14ac:dyDescent="0.2">
      <c r="A42" s="166" t="s">
        <v>44</v>
      </c>
      <c r="B42" s="158"/>
      <c r="C42" s="17"/>
      <c r="D42" s="47"/>
    </row>
    <row r="43" spans="1:4" x14ac:dyDescent="0.2">
      <c r="A43" s="157" t="s">
        <v>45</v>
      </c>
      <c r="B43" s="158"/>
      <c r="C43" s="17">
        <v>340</v>
      </c>
      <c r="D43" s="47"/>
    </row>
    <row r="44" spans="1:4" ht="15.75" customHeight="1" x14ac:dyDescent="0.2">
      <c r="A44" s="159" t="s">
        <v>46</v>
      </c>
      <c r="B44" s="159"/>
      <c r="C44" s="17"/>
      <c r="D44" s="47"/>
    </row>
    <row r="45" spans="1:4" ht="31.5" customHeight="1" x14ac:dyDescent="0.2">
      <c r="A45" s="168" t="s">
        <v>103</v>
      </c>
      <c r="B45" s="169"/>
      <c r="C45" s="17" t="s">
        <v>33</v>
      </c>
      <c r="D45" s="112" t="s">
        <v>104</v>
      </c>
    </row>
    <row r="46" spans="1:4" ht="18.75" customHeight="1" x14ac:dyDescent="0.2">
      <c r="A46" s="170" t="s">
        <v>25</v>
      </c>
      <c r="B46" s="171"/>
      <c r="C46" s="17" t="s">
        <v>307</v>
      </c>
      <c r="D46" s="48"/>
    </row>
    <row r="47" spans="1:4" ht="63" x14ac:dyDescent="0.2">
      <c r="A47" s="172" t="s">
        <v>24</v>
      </c>
      <c r="B47" s="135"/>
      <c r="C47" s="17" t="s">
        <v>308</v>
      </c>
      <c r="D47" s="48"/>
    </row>
    <row r="48" spans="1:4" ht="18" customHeight="1" x14ac:dyDescent="0.2">
      <c r="A48" s="172" t="s">
        <v>105</v>
      </c>
      <c r="B48" s="135"/>
      <c r="C48" s="17" t="s">
        <v>309</v>
      </c>
      <c r="D48" s="48"/>
    </row>
    <row r="49" spans="1:4" ht="18.75" customHeight="1" x14ac:dyDescent="0.2">
      <c r="A49" s="170" t="s">
        <v>26</v>
      </c>
      <c r="B49" s="171"/>
      <c r="C49" s="17" t="s">
        <v>307</v>
      </c>
      <c r="D49" s="48"/>
    </row>
    <row r="50" spans="1:4" ht="34.5" customHeight="1" x14ac:dyDescent="0.2">
      <c r="A50" s="172" t="s">
        <v>27</v>
      </c>
      <c r="B50" s="135"/>
      <c r="C50" s="17" t="s">
        <v>219</v>
      </c>
      <c r="D50" s="48"/>
    </row>
    <row r="51" spans="1:4" ht="31.5" customHeight="1" x14ac:dyDescent="0.2">
      <c r="A51" s="172" t="s">
        <v>32</v>
      </c>
      <c r="B51" s="135"/>
      <c r="C51" s="17" t="s">
        <v>225</v>
      </c>
      <c r="D51" s="48"/>
    </row>
    <row r="52" spans="1:4" ht="51" customHeight="1" x14ac:dyDescent="0.2">
      <c r="A52" s="173" t="s">
        <v>106</v>
      </c>
      <c r="B52" s="174"/>
      <c r="C52" s="17"/>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7" t="s">
        <v>311</v>
      </c>
      <c r="C56" s="175"/>
      <c r="D56" s="175"/>
    </row>
    <row r="57" spans="1:4" x14ac:dyDescent="0.2">
      <c r="A57" s="77" t="s">
        <v>8</v>
      </c>
      <c r="B57" s="137" t="s">
        <v>220</v>
      </c>
      <c r="C57" s="175"/>
      <c r="D57" s="175"/>
    </row>
    <row r="58" spans="1:4" x14ac:dyDescent="0.2">
      <c r="A58" s="77" t="s">
        <v>9</v>
      </c>
      <c r="B58" s="137" t="s">
        <v>220</v>
      </c>
      <c r="C58" s="175"/>
      <c r="D58" s="175"/>
    </row>
    <row r="59" spans="1:4" x14ac:dyDescent="0.2">
      <c r="A59" s="17" t="s">
        <v>84</v>
      </c>
      <c r="B59" s="137"/>
      <c r="C59" s="175"/>
      <c r="D59" s="175"/>
    </row>
    <row r="60" spans="1:4" x14ac:dyDescent="0.2">
      <c r="A60" s="17" t="s">
        <v>65</v>
      </c>
      <c r="B60" s="137"/>
      <c r="C60" s="175"/>
      <c r="D60" s="175"/>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x14ac:dyDescent="0.2">
      <c r="A65" s="17" t="s">
        <v>303</v>
      </c>
      <c r="B65" s="17" t="s">
        <v>310</v>
      </c>
      <c r="C65" s="17" t="s">
        <v>305</v>
      </c>
      <c r="D65" s="111"/>
    </row>
    <row r="66" spans="1:4" s="105" customFormat="1" x14ac:dyDescent="0.2">
      <c r="A66" s="109" t="s">
        <v>397</v>
      </c>
      <c r="B66" s="109" t="s">
        <v>398</v>
      </c>
      <c r="C66" s="109" t="s">
        <v>399</v>
      </c>
      <c r="D66" s="109" t="s">
        <v>400</v>
      </c>
    </row>
    <row r="67" spans="1:4" x14ac:dyDescent="0.2">
      <c r="A67" s="24"/>
      <c r="B67" s="24"/>
      <c r="C67" s="24"/>
      <c r="D67" s="51"/>
    </row>
    <row r="68" spans="1:4" x14ac:dyDescent="0.2">
      <c r="A68" s="32" t="s">
        <v>2</v>
      </c>
    </row>
    <row r="69" spans="1:4" ht="88.5" customHeight="1" x14ac:dyDescent="0.2">
      <c r="A69" s="143" t="s">
        <v>118</v>
      </c>
      <c r="B69" s="150"/>
      <c r="C69" s="150"/>
      <c r="D69" s="150"/>
    </row>
    <row r="70" spans="1:4" ht="37.5" customHeight="1" x14ac:dyDescent="0.2">
      <c r="A70" s="15" t="s">
        <v>66</v>
      </c>
      <c r="B70" s="15" t="s">
        <v>117</v>
      </c>
      <c r="C70" s="78" t="s">
        <v>28</v>
      </c>
    </row>
    <row r="71" spans="1:4" ht="21" customHeight="1" x14ac:dyDescent="0.2">
      <c r="A71" s="15"/>
      <c r="B71" s="111"/>
      <c r="C71" s="111"/>
    </row>
    <row r="72" spans="1:4" x14ac:dyDescent="0.2">
      <c r="A72" s="15"/>
      <c r="B72" s="17"/>
      <c r="C72" s="111"/>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dataValidations count="2">
    <dataValidation type="list" allowBlank="1" showInputMessage="1" showErrorMessage="1" sqref="C37">
      <formula1>#REF!</formula1>
    </dataValidation>
    <dataValidation type="list" allowBlank="1" showInputMessage="1" showErrorMessage="1" sqref="C45">
      <formula1>#REF!</formula1>
    </dataValidation>
  </dataValidation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C71:C72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133</v>
      </c>
      <c r="C11" s="155" t="s">
        <v>63</v>
      </c>
      <c r="D11" s="150"/>
    </row>
    <row r="12" spans="1:4" ht="362.25" x14ac:dyDescent="0.2">
      <c r="A12" s="77" t="s">
        <v>70</v>
      </c>
      <c r="B12" s="69" t="s">
        <v>193</v>
      </c>
      <c r="C12" s="155" t="s">
        <v>64</v>
      </c>
      <c r="D12" s="150"/>
    </row>
    <row r="13" spans="1:4" ht="34.9" customHeight="1" x14ac:dyDescent="0.2">
      <c r="A13" s="77" t="s">
        <v>97</v>
      </c>
      <c r="B13" s="73" t="s">
        <v>173</v>
      </c>
      <c r="C13" s="155" t="s">
        <v>62</v>
      </c>
      <c r="D13" s="150"/>
    </row>
    <row r="14" spans="1:4" x14ac:dyDescent="0.2">
      <c r="A14" s="31" t="s">
        <v>68</v>
      </c>
    </row>
    <row r="15" spans="1:4" ht="63" x14ac:dyDescent="0.2">
      <c r="A15" s="17" t="s">
        <v>93</v>
      </c>
      <c r="B15" s="73" t="s">
        <v>175</v>
      </c>
      <c r="C15" s="155" t="s">
        <v>62</v>
      </c>
      <c r="D15" s="150"/>
    </row>
    <row r="16" spans="1:4" x14ac:dyDescent="0.2">
      <c r="A16" s="77" t="s">
        <v>71</v>
      </c>
      <c r="B16" s="101" t="s">
        <v>298</v>
      </c>
      <c r="C16" s="155" t="s">
        <v>60</v>
      </c>
      <c r="D16" s="150"/>
    </row>
    <row r="17" spans="1:7" ht="31.5" x14ac:dyDescent="0.2">
      <c r="A17" s="77" t="s">
        <v>38</v>
      </c>
      <c r="B17" s="90" t="s">
        <v>292</v>
      </c>
      <c r="C17" s="155" t="s">
        <v>61</v>
      </c>
      <c r="D17" s="150"/>
    </row>
    <row r="18" spans="1:7" x14ac:dyDescent="0.2">
      <c r="A18" s="31" t="s">
        <v>69</v>
      </c>
      <c r="B18" s="22"/>
      <c r="C18" s="72"/>
    </row>
    <row r="19" spans="1:7" ht="34.5" customHeight="1" x14ac:dyDescent="0.2">
      <c r="A19" s="77" t="s">
        <v>78</v>
      </c>
      <c r="B19" s="17" t="s">
        <v>312</v>
      </c>
      <c r="C19" s="155" t="s">
        <v>107</v>
      </c>
      <c r="D19" s="150"/>
    </row>
    <row r="20" spans="1:7" x14ac:dyDescent="0.2">
      <c r="A20" s="32" t="s">
        <v>77</v>
      </c>
    </row>
    <row r="21" spans="1:7" x14ac:dyDescent="0.2">
      <c r="A21" s="77" t="s">
        <v>35</v>
      </c>
      <c r="B21" s="81" t="s">
        <v>144</v>
      </c>
      <c r="C21" s="134" t="s">
        <v>94</v>
      </c>
      <c r="D21" s="156"/>
    </row>
    <row r="22" spans="1:7" x14ac:dyDescent="0.2">
      <c r="A22" s="23" t="s">
        <v>39</v>
      </c>
      <c r="B22" s="82">
        <v>12</v>
      </c>
      <c r="C22" s="155"/>
      <c r="D22" s="150"/>
    </row>
    <row r="23" spans="1:7" x14ac:dyDescent="0.2">
      <c r="A23" s="23" t="s">
        <v>36</v>
      </c>
      <c r="B23" s="82" t="s">
        <v>145</v>
      </c>
    </row>
    <row r="24" spans="1:7" ht="31.5" x14ac:dyDescent="0.2">
      <c r="A24" s="23" t="s">
        <v>37</v>
      </c>
      <c r="B24" s="82" t="s">
        <v>146</v>
      </c>
    </row>
    <row r="25" spans="1:7" x14ac:dyDescent="0.2">
      <c r="A25" s="77" t="s">
        <v>75</v>
      </c>
      <c r="B25" s="82" t="s">
        <v>169</v>
      </c>
    </row>
    <row r="26" spans="1:7" ht="47.25" x14ac:dyDescent="0.2">
      <c r="A26" s="77" t="s">
        <v>74</v>
      </c>
      <c r="B26" s="17" t="s">
        <v>301</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51.75" x14ac:dyDescent="0.2">
      <c r="A35" s="161" t="s">
        <v>59</v>
      </c>
      <c r="B35" s="162"/>
      <c r="C35" s="41" t="str">
        <f>B15</f>
        <v>Objective 3.1.2 - Increase the number of lane miles of incident response coverage to increase safety and response to disabled motorists and incidents.</v>
      </c>
      <c r="D35" s="47"/>
    </row>
    <row r="36" spans="1:4" x14ac:dyDescent="0.2">
      <c r="A36" s="163" t="s">
        <v>41</v>
      </c>
      <c r="B36" s="164"/>
      <c r="C36" s="17" t="s">
        <v>221</v>
      </c>
      <c r="D36" s="47"/>
    </row>
    <row r="37" spans="1:4" x14ac:dyDescent="0.2">
      <c r="A37" s="165" t="s">
        <v>42</v>
      </c>
      <c r="B37" s="164"/>
      <c r="C37" s="17"/>
      <c r="D37" s="47"/>
    </row>
    <row r="38" spans="1:4" ht="15.75" customHeight="1" x14ac:dyDescent="0.2">
      <c r="A38" s="159" t="s">
        <v>67</v>
      </c>
      <c r="B38" s="159"/>
      <c r="C38" s="17"/>
      <c r="D38" s="47"/>
    </row>
    <row r="39" spans="1:4" x14ac:dyDescent="0.2">
      <c r="A39" s="157" t="s">
        <v>47</v>
      </c>
      <c r="B39" s="158"/>
      <c r="C39" s="17">
        <v>347</v>
      </c>
      <c r="D39" s="47"/>
    </row>
    <row r="40" spans="1:4" x14ac:dyDescent="0.2">
      <c r="A40" s="157" t="s">
        <v>43</v>
      </c>
      <c r="B40" s="158"/>
      <c r="C40" s="17">
        <v>347</v>
      </c>
      <c r="D40" s="47"/>
    </row>
    <row r="41" spans="1:4" x14ac:dyDescent="0.2">
      <c r="A41" s="157" t="s">
        <v>48</v>
      </c>
      <c r="B41" s="158"/>
      <c r="C41" s="17">
        <v>347</v>
      </c>
      <c r="D41" s="47"/>
    </row>
    <row r="42" spans="1:4" x14ac:dyDescent="0.2">
      <c r="A42" s="166" t="s">
        <v>44</v>
      </c>
      <c r="B42" s="158"/>
      <c r="C42" s="17">
        <v>347</v>
      </c>
      <c r="D42" s="47"/>
    </row>
    <row r="43" spans="1:4" x14ac:dyDescent="0.2">
      <c r="A43" s="157" t="s">
        <v>45</v>
      </c>
      <c r="B43" s="158"/>
      <c r="C43" s="17">
        <v>347</v>
      </c>
      <c r="D43" s="47"/>
    </row>
    <row r="44" spans="1:4" ht="15.75" customHeight="1" x14ac:dyDescent="0.2">
      <c r="A44" s="159" t="s">
        <v>46</v>
      </c>
      <c r="B44" s="159"/>
      <c r="C44" s="17"/>
      <c r="D44" s="47"/>
    </row>
    <row r="45" spans="1:4" ht="31.5" customHeight="1" x14ac:dyDescent="0.2">
      <c r="A45" s="168" t="s">
        <v>103</v>
      </c>
      <c r="B45" s="169"/>
      <c r="C45" s="17" t="s">
        <v>33</v>
      </c>
      <c r="D45" s="112" t="s">
        <v>104</v>
      </c>
    </row>
    <row r="46" spans="1:4" ht="18.75" customHeight="1" x14ac:dyDescent="0.2">
      <c r="A46" s="170" t="s">
        <v>25</v>
      </c>
      <c r="B46" s="171"/>
      <c r="C46" s="17" t="s">
        <v>307</v>
      </c>
      <c r="D46" s="48"/>
    </row>
    <row r="47" spans="1:4" x14ac:dyDescent="0.2">
      <c r="A47" s="172" t="s">
        <v>24</v>
      </c>
      <c r="B47" s="135"/>
      <c r="C47" s="17" t="s">
        <v>313</v>
      </c>
      <c r="D47" s="48"/>
    </row>
    <row r="48" spans="1:4" ht="18" customHeight="1" x14ac:dyDescent="0.2">
      <c r="A48" s="172" t="s">
        <v>105</v>
      </c>
      <c r="B48" s="135"/>
      <c r="C48" s="17" t="s">
        <v>214</v>
      </c>
      <c r="D48" s="48"/>
    </row>
    <row r="49" spans="1:4" ht="18.75" customHeight="1" x14ac:dyDescent="0.2">
      <c r="A49" s="170" t="s">
        <v>26</v>
      </c>
      <c r="B49" s="171"/>
      <c r="C49" s="17" t="s">
        <v>307</v>
      </c>
      <c r="D49" s="48"/>
    </row>
    <row r="50" spans="1:4" ht="34.5" customHeight="1" x14ac:dyDescent="0.2">
      <c r="A50" s="172" t="s">
        <v>27</v>
      </c>
      <c r="B50" s="135"/>
      <c r="C50" s="17" t="s">
        <v>314</v>
      </c>
      <c r="D50" s="48"/>
    </row>
    <row r="51" spans="1:4" ht="31.5" customHeight="1" x14ac:dyDescent="0.2">
      <c r="A51" s="172" t="s">
        <v>32</v>
      </c>
      <c r="B51" s="135"/>
      <c r="C51" s="17" t="s">
        <v>86</v>
      </c>
      <c r="D51" s="48"/>
    </row>
    <row r="52" spans="1:4" ht="51" customHeight="1" x14ac:dyDescent="0.2">
      <c r="A52" s="173" t="s">
        <v>106</v>
      </c>
      <c r="B52" s="174"/>
      <c r="C52" s="17"/>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7" t="s">
        <v>315</v>
      </c>
      <c r="C56" s="175"/>
      <c r="D56" s="175"/>
    </row>
    <row r="57" spans="1:4" x14ac:dyDescent="0.2">
      <c r="A57" s="77" t="s">
        <v>8</v>
      </c>
      <c r="B57" s="137" t="s">
        <v>220</v>
      </c>
      <c r="C57" s="175"/>
      <c r="D57" s="175"/>
    </row>
    <row r="58" spans="1:4" x14ac:dyDescent="0.2">
      <c r="A58" s="77" t="s">
        <v>9</v>
      </c>
      <c r="B58" s="137" t="s">
        <v>220</v>
      </c>
      <c r="C58" s="175"/>
      <c r="D58" s="175"/>
    </row>
    <row r="59" spans="1:4" x14ac:dyDescent="0.2">
      <c r="A59" s="17" t="s">
        <v>84</v>
      </c>
      <c r="B59" s="137" t="s">
        <v>220</v>
      </c>
      <c r="C59" s="175"/>
      <c r="D59" s="175"/>
    </row>
    <row r="60" spans="1:4" x14ac:dyDescent="0.2">
      <c r="A60" s="17" t="s">
        <v>65</v>
      </c>
      <c r="B60" s="137" t="s">
        <v>220</v>
      </c>
      <c r="C60" s="175"/>
      <c r="D60" s="175"/>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1" customFormat="1" x14ac:dyDescent="0.2">
      <c r="A65" s="17" t="s">
        <v>316</v>
      </c>
      <c r="B65" s="17" t="s">
        <v>310</v>
      </c>
      <c r="C65" s="17" t="s">
        <v>305</v>
      </c>
      <c r="D65" s="111"/>
    </row>
    <row r="66" spans="1:4" s="105" customFormat="1" x14ac:dyDescent="0.2">
      <c r="A66" s="109" t="s">
        <v>397</v>
      </c>
      <c r="B66" s="109" t="s">
        <v>398</v>
      </c>
      <c r="C66" s="109" t="s">
        <v>399</v>
      </c>
      <c r="D66" s="109" t="s">
        <v>400</v>
      </c>
    </row>
    <row r="67" spans="1:4" s="11" customFormat="1" x14ac:dyDescent="0.2">
      <c r="D67" s="113"/>
    </row>
    <row r="68" spans="1:4" s="11" customFormat="1" x14ac:dyDescent="0.2">
      <c r="A68" s="114" t="s">
        <v>2</v>
      </c>
      <c r="D68" s="113"/>
    </row>
    <row r="69" spans="1:4" s="11" customFormat="1" ht="88.5" customHeight="1" x14ac:dyDescent="0.2">
      <c r="A69" s="152" t="s">
        <v>118</v>
      </c>
      <c r="B69" s="177"/>
      <c r="C69" s="177"/>
      <c r="D69" s="177"/>
    </row>
    <row r="70" spans="1:4" s="11" customFormat="1" ht="37.5" customHeight="1" x14ac:dyDescent="0.2">
      <c r="A70" s="15" t="s">
        <v>66</v>
      </c>
      <c r="B70" s="15" t="s">
        <v>117</v>
      </c>
      <c r="C70" s="15" t="s">
        <v>28</v>
      </c>
      <c r="D70" s="113"/>
    </row>
    <row r="71" spans="1:4" s="11" customFormat="1" ht="21" customHeight="1" x14ac:dyDescent="0.2">
      <c r="A71" s="15"/>
      <c r="B71" s="111"/>
      <c r="C71" s="111"/>
      <c r="D71" s="113"/>
    </row>
    <row r="72" spans="1:4" s="11" customFormat="1" x14ac:dyDescent="0.2">
      <c r="A72" s="15"/>
      <c r="B72" s="17"/>
      <c r="C72" s="111"/>
      <c r="D72" s="113"/>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dataValidations count="1">
    <dataValidation type="list" allowBlank="1" showInputMessage="1" showErrorMessage="1" sqref="C45">
      <formula1>#REF!</formula1>
    </dataValidation>
  </dataValidation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B2" sqref="B2"/>
    </sheetView>
  </sheetViews>
  <sheetFormatPr defaultColWidth="9.140625" defaultRowHeight="15.75" x14ac:dyDescent="0.2"/>
  <cols>
    <col min="1" max="1" width="54.7109375" style="74" customWidth="1"/>
    <col min="2" max="2" width="48.42578125" style="74" customWidth="1"/>
    <col min="3" max="3" width="69.140625" style="74" customWidth="1"/>
    <col min="4" max="4" width="39.42578125" style="50" customWidth="1"/>
    <col min="5" max="16384" width="9.140625" style="74"/>
  </cols>
  <sheetData>
    <row r="1" spans="1:4" ht="125.25" customHeight="1" x14ac:dyDescent="0.2">
      <c r="A1" s="154" t="s">
        <v>114</v>
      </c>
      <c r="B1" s="150"/>
      <c r="C1" s="150"/>
      <c r="D1" s="150"/>
    </row>
    <row r="3" spans="1:4" x14ac:dyDescent="0.2">
      <c r="A3" s="78" t="s">
        <v>0</v>
      </c>
      <c r="B3" s="73" t="str">
        <f>'Cover Page'!$D$21</f>
        <v>South Carolina Department of Transportation</v>
      </c>
    </row>
    <row r="4" spans="1:4" x14ac:dyDescent="0.2">
      <c r="A4" s="78" t="s">
        <v>1</v>
      </c>
      <c r="B4" s="110">
        <v>42381</v>
      </c>
    </row>
    <row r="5" spans="1:4" x14ac:dyDescent="0.2">
      <c r="A5" s="78" t="s">
        <v>10</v>
      </c>
      <c r="B5" s="65" t="s">
        <v>88</v>
      </c>
    </row>
    <row r="6" spans="1:4" x14ac:dyDescent="0.2">
      <c r="A6" s="79"/>
      <c r="B6" s="21"/>
      <c r="C6" s="72"/>
    </row>
    <row r="7" spans="1:4" ht="70.5" customHeight="1" x14ac:dyDescent="0.2">
      <c r="A7" s="143" t="s">
        <v>96</v>
      </c>
      <c r="B7" s="150"/>
      <c r="C7" s="150"/>
      <c r="D7" s="150"/>
    </row>
    <row r="8" spans="1:4" x14ac:dyDescent="0.2">
      <c r="A8" s="72"/>
      <c r="B8" s="72"/>
      <c r="C8" s="72"/>
      <c r="D8" s="21"/>
    </row>
    <row r="9" spans="1:4" x14ac:dyDescent="0.2">
      <c r="A9" s="14"/>
      <c r="B9" s="14"/>
      <c r="C9" s="24"/>
      <c r="D9" s="51"/>
    </row>
    <row r="10" spans="1:4" x14ac:dyDescent="0.2">
      <c r="A10" s="31" t="s">
        <v>40</v>
      </c>
      <c r="B10" s="22"/>
      <c r="C10" s="72"/>
    </row>
    <row r="11" spans="1:4" ht="33" customHeight="1" x14ac:dyDescent="0.2">
      <c r="A11" s="77" t="s">
        <v>98</v>
      </c>
      <c r="B11" s="73" t="s">
        <v>133</v>
      </c>
      <c r="C11" s="155" t="s">
        <v>63</v>
      </c>
      <c r="D11" s="150"/>
    </row>
    <row r="12" spans="1:4" ht="362.25" x14ac:dyDescent="0.2">
      <c r="A12" s="77" t="s">
        <v>70</v>
      </c>
      <c r="B12" s="90" t="s">
        <v>193</v>
      </c>
      <c r="C12" s="155" t="s">
        <v>64</v>
      </c>
      <c r="D12" s="150"/>
    </row>
    <row r="13" spans="1:4" ht="31.5" x14ac:dyDescent="0.2">
      <c r="A13" s="77" t="s">
        <v>97</v>
      </c>
      <c r="B13" s="73" t="s">
        <v>176</v>
      </c>
      <c r="C13" s="155" t="s">
        <v>62</v>
      </c>
      <c r="D13" s="150"/>
    </row>
    <row r="14" spans="1:4" x14ac:dyDescent="0.2">
      <c r="A14" s="31" t="s">
        <v>68</v>
      </c>
    </row>
    <row r="15" spans="1:4" ht="31.5" x14ac:dyDescent="0.2">
      <c r="A15" s="17" t="s">
        <v>93</v>
      </c>
      <c r="B15" s="73" t="s">
        <v>177</v>
      </c>
      <c r="C15" s="155" t="s">
        <v>62</v>
      </c>
      <c r="D15" s="150"/>
    </row>
    <row r="16" spans="1:4" ht="31.5" x14ac:dyDescent="0.2">
      <c r="A16" s="77" t="s">
        <v>71</v>
      </c>
      <c r="B16" s="69" t="s">
        <v>279</v>
      </c>
      <c r="C16" s="155" t="s">
        <v>60</v>
      </c>
      <c r="D16" s="150"/>
    </row>
    <row r="17" spans="1:7" ht="112.9" customHeight="1" x14ac:dyDescent="0.2">
      <c r="A17" s="77" t="s">
        <v>38</v>
      </c>
      <c r="B17" s="90" t="s">
        <v>293</v>
      </c>
      <c r="C17" s="155" t="s">
        <v>61</v>
      </c>
      <c r="D17" s="150"/>
    </row>
    <row r="18" spans="1:7" x14ac:dyDescent="0.2">
      <c r="A18" s="31" t="s">
        <v>69</v>
      </c>
      <c r="B18" s="22"/>
      <c r="C18" s="72"/>
    </row>
    <row r="19" spans="1:7" ht="34.5" customHeight="1" x14ac:dyDescent="0.2">
      <c r="A19" s="77" t="s">
        <v>78</v>
      </c>
      <c r="B19" s="90" t="s">
        <v>227</v>
      </c>
      <c r="C19" s="155" t="s">
        <v>107</v>
      </c>
      <c r="D19" s="150"/>
    </row>
    <row r="20" spans="1:7" x14ac:dyDescent="0.2">
      <c r="A20" s="32" t="s">
        <v>77</v>
      </c>
    </row>
    <row r="21" spans="1:7" x14ac:dyDescent="0.2">
      <c r="A21" s="77" t="s">
        <v>35</v>
      </c>
      <c r="B21" s="73" t="s">
        <v>152</v>
      </c>
      <c r="C21" s="134" t="s">
        <v>94</v>
      </c>
      <c r="D21" s="156"/>
    </row>
    <row r="22" spans="1:7" x14ac:dyDescent="0.2">
      <c r="A22" s="23" t="s">
        <v>39</v>
      </c>
      <c r="B22" s="73">
        <v>12</v>
      </c>
      <c r="C22" s="155"/>
      <c r="D22" s="150"/>
    </row>
    <row r="23" spans="1:7" x14ac:dyDescent="0.2">
      <c r="A23" s="23" t="s">
        <v>36</v>
      </c>
      <c r="B23" s="73" t="s">
        <v>194</v>
      </c>
    </row>
    <row r="24" spans="1:7" ht="31.5" x14ac:dyDescent="0.2">
      <c r="A24" s="23" t="s">
        <v>37</v>
      </c>
      <c r="B24" s="82" t="s">
        <v>153</v>
      </c>
    </row>
    <row r="25" spans="1:7" x14ac:dyDescent="0.2">
      <c r="A25" s="77" t="s">
        <v>75</v>
      </c>
      <c r="B25" s="73" t="s">
        <v>154</v>
      </c>
    </row>
    <row r="26" spans="1:7" ht="94.5" x14ac:dyDescent="0.2">
      <c r="A26" s="77" t="s">
        <v>74</v>
      </c>
      <c r="B26" s="90" t="s">
        <v>241</v>
      </c>
    </row>
    <row r="27" spans="1:7" ht="31.5" x14ac:dyDescent="0.2">
      <c r="A27" s="32" t="s">
        <v>99</v>
      </c>
    </row>
    <row r="28" spans="1:7" ht="17.25" customHeight="1" x14ac:dyDescent="0.2">
      <c r="A28" s="30" t="s">
        <v>102</v>
      </c>
      <c r="B28" s="23" t="e">
        <f>+#REF!</f>
        <v>#REF!</v>
      </c>
      <c r="C28" s="153" t="s">
        <v>110</v>
      </c>
      <c r="D28" s="150"/>
    </row>
    <row r="29" spans="1:7" x14ac:dyDescent="0.2">
      <c r="A29" s="77" t="s">
        <v>100</v>
      </c>
      <c r="B29" s="57" t="s">
        <v>101</v>
      </c>
      <c r="D29" s="74"/>
      <c r="E29" s="46"/>
      <c r="F29" s="46"/>
      <c r="G29" s="46"/>
    </row>
    <row r="30" spans="1:7" x14ac:dyDescent="0.2">
      <c r="A30" s="24"/>
      <c r="B30" s="24"/>
      <c r="C30" s="24"/>
      <c r="D30" s="51"/>
    </row>
    <row r="31" spans="1:7" x14ac:dyDescent="0.2">
      <c r="A31" s="32" t="s">
        <v>3</v>
      </c>
    </row>
    <row r="32" spans="1:7" ht="178.9" customHeight="1" x14ac:dyDescent="0.2">
      <c r="A32" s="143" t="s">
        <v>108</v>
      </c>
      <c r="B32" s="150"/>
      <c r="C32" s="150"/>
      <c r="D32" s="150"/>
    </row>
    <row r="33" spans="1:4" ht="177.75" customHeight="1" x14ac:dyDescent="0.2">
      <c r="A33" s="143" t="s">
        <v>49</v>
      </c>
      <c r="B33" s="150"/>
      <c r="C33" s="150"/>
      <c r="D33" s="150"/>
    </row>
    <row r="34" spans="1:4" ht="17.25" x14ac:dyDescent="0.2">
      <c r="A34" s="159" t="s">
        <v>79</v>
      </c>
      <c r="B34" s="160"/>
      <c r="C34" s="34"/>
      <c r="D34" s="47"/>
    </row>
    <row r="35" spans="1:4" ht="17.25" x14ac:dyDescent="0.2">
      <c r="A35" s="161" t="s">
        <v>59</v>
      </c>
      <c r="B35" s="162"/>
      <c r="C35" s="97" t="str">
        <f>B15</f>
        <v>Objective 3.2.1 - Improve transit ridership and efficiency.</v>
      </c>
      <c r="D35" s="47"/>
    </row>
    <row r="36" spans="1:4" x14ac:dyDescent="0.2">
      <c r="A36" s="163" t="s">
        <v>41</v>
      </c>
      <c r="B36" s="164"/>
      <c r="C36" s="90" t="s">
        <v>242</v>
      </c>
      <c r="D36" s="47"/>
    </row>
    <row r="37" spans="1:4" x14ac:dyDescent="0.2">
      <c r="A37" s="165" t="s">
        <v>42</v>
      </c>
      <c r="B37" s="164"/>
      <c r="C37" s="90" t="s">
        <v>18</v>
      </c>
      <c r="D37" s="47"/>
    </row>
    <row r="38" spans="1:4" ht="15.75" customHeight="1" x14ac:dyDescent="0.2">
      <c r="A38" s="159" t="s">
        <v>67</v>
      </c>
      <c r="B38" s="159"/>
      <c r="C38" s="90"/>
      <c r="D38" s="47"/>
    </row>
    <row r="39" spans="1:4" x14ac:dyDescent="0.2">
      <c r="A39" s="157" t="s">
        <v>47</v>
      </c>
      <c r="B39" s="158"/>
      <c r="C39" s="90" t="s">
        <v>243</v>
      </c>
      <c r="D39" s="47"/>
    </row>
    <row r="40" spans="1:4" x14ac:dyDescent="0.2">
      <c r="A40" s="157" t="s">
        <v>43</v>
      </c>
      <c r="B40" s="158"/>
      <c r="C40" s="90" t="s">
        <v>244</v>
      </c>
      <c r="D40" s="47"/>
    </row>
    <row r="41" spans="1:4" x14ac:dyDescent="0.2">
      <c r="A41" s="157" t="s">
        <v>48</v>
      </c>
      <c r="B41" s="158"/>
      <c r="C41" s="90" t="s">
        <v>245</v>
      </c>
      <c r="D41" s="47"/>
    </row>
    <row r="42" spans="1:4" x14ac:dyDescent="0.2">
      <c r="A42" s="166" t="s">
        <v>44</v>
      </c>
      <c r="B42" s="158"/>
      <c r="C42" s="90" t="s">
        <v>246</v>
      </c>
      <c r="D42" s="47"/>
    </row>
    <row r="43" spans="1:4" x14ac:dyDescent="0.2">
      <c r="A43" s="157" t="s">
        <v>45</v>
      </c>
      <c r="B43" s="158"/>
      <c r="C43" s="90" t="s">
        <v>244</v>
      </c>
      <c r="D43" s="47"/>
    </row>
    <row r="44" spans="1:4" ht="15.75" customHeight="1" x14ac:dyDescent="0.2">
      <c r="A44" s="159" t="s">
        <v>46</v>
      </c>
      <c r="B44" s="159"/>
      <c r="C44" s="17"/>
      <c r="D44" s="47"/>
    </row>
    <row r="45" spans="1:4" ht="48" customHeight="1" x14ac:dyDescent="0.2">
      <c r="A45" s="168" t="s">
        <v>103</v>
      </c>
      <c r="B45" s="169"/>
      <c r="C45" s="90" t="s">
        <v>15</v>
      </c>
      <c r="D45" s="94" t="s">
        <v>247</v>
      </c>
    </row>
    <row r="46" spans="1:4" ht="18.75" customHeight="1" x14ac:dyDescent="0.2">
      <c r="A46" s="170" t="s">
        <v>25</v>
      </c>
      <c r="B46" s="171"/>
      <c r="C46" s="90" t="s">
        <v>248</v>
      </c>
      <c r="D46" s="48"/>
    </row>
    <row r="47" spans="1:4" ht="31.5" x14ac:dyDescent="0.2">
      <c r="A47" s="172" t="s">
        <v>24</v>
      </c>
      <c r="B47" s="135"/>
      <c r="C47" s="90" t="s">
        <v>249</v>
      </c>
      <c r="D47" s="48"/>
    </row>
    <row r="48" spans="1:4" ht="18" customHeight="1" x14ac:dyDescent="0.2">
      <c r="A48" s="172" t="s">
        <v>105</v>
      </c>
      <c r="B48" s="135"/>
      <c r="C48" s="90" t="s">
        <v>214</v>
      </c>
      <c r="D48" s="48"/>
    </row>
    <row r="49" spans="1:4" ht="18.75" customHeight="1" x14ac:dyDescent="0.2">
      <c r="A49" s="170" t="s">
        <v>26</v>
      </c>
      <c r="B49" s="171"/>
      <c r="C49" s="90" t="s">
        <v>248</v>
      </c>
      <c r="D49" s="48"/>
    </row>
    <row r="50" spans="1:4" ht="34.5" customHeight="1" x14ac:dyDescent="0.2">
      <c r="A50" s="172" t="s">
        <v>27</v>
      </c>
      <c r="B50" s="135"/>
      <c r="C50" s="90" t="s">
        <v>250</v>
      </c>
      <c r="D50" s="48"/>
    </row>
    <row r="51" spans="1:4" ht="31.5" customHeight="1" x14ac:dyDescent="0.2">
      <c r="A51" s="172" t="s">
        <v>32</v>
      </c>
      <c r="B51" s="135"/>
      <c r="C51" s="90" t="s">
        <v>86</v>
      </c>
      <c r="D51" s="48"/>
    </row>
    <row r="52" spans="1:4" ht="51" customHeight="1" x14ac:dyDescent="0.2">
      <c r="A52" s="173" t="s">
        <v>106</v>
      </c>
      <c r="B52" s="174"/>
      <c r="C52" s="90" t="s">
        <v>214</v>
      </c>
      <c r="D52" s="48"/>
    </row>
    <row r="53" spans="1:4" x14ac:dyDescent="0.2">
      <c r="A53" s="24"/>
      <c r="B53" s="24"/>
      <c r="C53" s="24"/>
      <c r="D53" s="51"/>
    </row>
    <row r="54" spans="1:4" x14ac:dyDescent="0.2">
      <c r="A54" s="32" t="s">
        <v>6</v>
      </c>
    </row>
    <row r="55" spans="1:4" ht="105" customHeight="1" x14ac:dyDescent="0.2">
      <c r="A55" s="143" t="s">
        <v>115</v>
      </c>
      <c r="B55" s="150"/>
      <c r="C55" s="150"/>
      <c r="D55" s="150"/>
    </row>
    <row r="56" spans="1:4" x14ac:dyDescent="0.2">
      <c r="A56" s="77" t="s">
        <v>7</v>
      </c>
      <c r="B56" s="136" t="s">
        <v>251</v>
      </c>
      <c r="C56" s="167"/>
      <c r="D56" s="167"/>
    </row>
    <row r="57" spans="1:4" x14ac:dyDescent="0.2">
      <c r="A57" s="77" t="s">
        <v>8</v>
      </c>
      <c r="B57" s="176"/>
      <c r="C57" s="151"/>
      <c r="D57" s="151"/>
    </row>
    <row r="58" spans="1:4" x14ac:dyDescent="0.2">
      <c r="A58" s="77" t="s">
        <v>9</v>
      </c>
      <c r="B58" s="176"/>
      <c r="C58" s="151"/>
      <c r="D58" s="151"/>
    </row>
    <row r="59" spans="1:4" x14ac:dyDescent="0.2">
      <c r="A59" s="17" t="s">
        <v>84</v>
      </c>
      <c r="B59" s="176"/>
      <c r="C59" s="151"/>
      <c r="D59" s="151"/>
    </row>
    <row r="60" spans="1:4" x14ac:dyDescent="0.2">
      <c r="A60" s="17" t="s">
        <v>65</v>
      </c>
      <c r="B60" s="136" t="s">
        <v>236</v>
      </c>
      <c r="C60" s="167"/>
      <c r="D60" s="167"/>
    </row>
    <row r="61" spans="1:4" x14ac:dyDescent="0.2">
      <c r="A61" s="24"/>
      <c r="B61" s="24"/>
      <c r="C61" s="24"/>
      <c r="D61" s="51"/>
    </row>
    <row r="62" spans="1:4" x14ac:dyDescent="0.2">
      <c r="A62" s="32" t="s">
        <v>4</v>
      </c>
    </row>
    <row r="63" spans="1:4" ht="54" customHeight="1" x14ac:dyDescent="0.2">
      <c r="A63" s="143" t="s">
        <v>116</v>
      </c>
      <c r="B63" s="150"/>
      <c r="C63" s="150"/>
      <c r="D63" s="150"/>
    </row>
    <row r="64" spans="1:4" ht="31.5" x14ac:dyDescent="0.2">
      <c r="A64" s="77" t="s">
        <v>5</v>
      </c>
      <c r="B64" s="77" t="s">
        <v>50</v>
      </c>
      <c r="C64" s="77" t="s">
        <v>82</v>
      </c>
      <c r="D64" s="52" t="s">
        <v>83</v>
      </c>
    </row>
    <row r="65" spans="1:4" s="11" customFormat="1" x14ac:dyDescent="0.2">
      <c r="A65" s="109" t="s">
        <v>397</v>
      </c>
      <c r="B65" s="109" t="s">
        <v>398</v>
      </c>
      <c r="C65" s="109" t="s">
        <v>399</v>
      </c>
      <c r="D65" s="109" t="s">
        <v>400</v>
      </c>
    </row>
    <row r="66" spans="1:4" s="11" customFormat="1" x14ac:dyDescent="0.2">
      <c r="A66" s="111"/>
      <c r="B66" s="111"/>
      <c r="C66" s="111"/>
      <c r="D66" s="111"/>
    </row>
    <row r="67" spans="1:4" x14ac:dyDescent="0.2">
      <c r="A67" s="24"/>
      <c r="B67" s="24"/>
      <c r="C67" s="24"/>
      <c r="D67" s="51"/>
    </row>
    <row r="68" spans="1:4" x14ac:dyDescent="0.2">
      <c r="A68" s="32" t="s">
        <v>2</v>
      </c>
    </row>
    <row r="69" spans="1:4" ht="88.5" customHeight="1" x14ac:dyDescent="0.2">
      <c r="A69" s="143" t="s">
        <v>118</v>
      </c>
      <c r="B69" s="150"/>
      <c r="C69" s="150"/>
      <c r="D69" s="150"/>
    </row>
    <row r="70" spans="1:4" ht="52.9" customHeight="1" x14ac:dyDescent="0.2">
      <c r="A70" s="15" t="s">
        <v>66</v>
      </c>
      <c r="B70" s="15" t="s">
        <v>117</v>
      </c>
      <c r="C70" s="78" t="s">
        <v>28</v>
      </c>
    </row>
    <row r="71" spans="1:4" ht="34.15" customHeight="1" x14ac:dyDescent="0.2">
      <c r="A71" s="90" t="s">
        <v>252</v>
      </c>
      <c r="B71" s="90" t="s">
        <v>239</v>
      </c>
      <c r="C71" s="80" t="s">
        <v>29</v>
      </c>
      <c r="D71" s="50" t="s">
        <v>253</v>
      </c>
    </row>
    <row r="72" spans="1:4" ht="31.5" x14ac:dyDescent="0.2">
      <c r="A72" s="90" t="s">
        <v>240</v>
      </c>
      <c r="B72" s="90" t="s">
        <v>239</v>
      </c>
      <c r="C72" s="80" t="s">
        <v>29</v>
      </c>
    </row>
    <row r="73" spans="1:4" x14ac:dyDescent="0.2">
      <c r="A73" s="24"/>
      <c r="B73" s="24"/>
      <c r="C73" s="24"/>
      <c r="D73" s="51"/>
    </row>
    <row r="74" spans="1:4" x14ac:dyDescent="0.2">
      <c r="A74" s="79"/>
      <c r="B74" s="79"/>
      <c r="C74" s="79"/>
      <c r="D74" s="5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paperSize="17" scale="84"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Mission, Vision &amp; Goals</vt:lpstr>
      <vt:lpstr>O1.1.1.</vt:lpstr>
      <vt:lpstr>O1.2.1.</vt:lpstr>
      <vt:lpstr>O2.1.1.</vt:lpstr>
      <vt:lpstr>O2.2.1.</vt:lpstr>
      <vt:lpstr>O2.3.1.</vt:lpstr>
      <vt:lpstr>O3.1.1.</vt:lpstr>
      <vt:lpstr>O3.1.2.</vt:lpstr>
      <vt:lpstr>O3.2.1.</vt:lpstr>
      <vt:lpstr>O3.3.1.</vt:lpstr>
      <vt:lpstr>O3.4.1.</vt:lpstr>
      <vt:lpstr>O4.1.1.</vt:lpstr>
      <vt:lpstr>O4.2.1.</vt:lpstr>
      <vt:lpstr>Sheet7</vt:lpstr>
      <vt:lpstr>Cover Page</vt:lpstr>
      <vt:lpstr>'Mission, Vision &amp; Goals'!Print_Area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2016-01-28T14:18:22Z</cp:lastPrinted>
  <dcterms:created xsi:type="dcterms:W3CDTF">2015-11-02T20:49:15Z</dcterms:created>
  <dcterms:modified xsi:type="dcterms:W3CDTF">2016-06-20T17:21:18Z</dcterms:modified>
</cp:coreProperties>
</file>